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45" windowWidth="8700" windowHeight="9345" tabRatio="935" firstSheet="1" activeTab="1"/>
  </bookViews>
  <sheets>
    <sheet name="GERAL" sheetId="1" r:id="rId1"/>
    <sheet name="1-GERENCIAMENTO" sheetId="2" r:id="rId2"/>
    <sheet name="2-SERVIÇOS PRELIMINARES" sheetId="3" r:id="rId3"/>
    <sheet name="3 - ALVENARIA" sheetId="4" r:id="rId4"/>
    <sheet name="4 - REVESTIMENTO" sheetId="5" r:id="rId5"/>
    <sheet name="5 - ESQUADRIAS" sheetId="6" r:id="rId6"/>
    <sheet name="6 - VIDROS" sheetId="7" r:id="rId7"/>
    <sheet name="7 - PINTURA " sheetId="8" r:id="rId8"/>
    <sheet name="8 - COBERTURA" sheetId="9" r:id="rId9"/>
    <sheet name="9 - SERVIÇOS COMPLEMENTARES" sheetId="10" r:id="rId10"/>
    <sheet name="10 - INST. ELÉTRICAS" sheetId="11" r:id="rId11"/>
    <sheet name="11- INST. HIDROSSANITÁRIAS" sheetId="12" r:id="rId12"/>
    <sheet name="CRONOGRAMA" sheetId="13" r:id="rId13"/>
  </sheets>
  <externalReferences>
    <externalReference r:id="rId16"/>
  </externalReferences>
  <definedNames>
    <definedName name="_1Excel_BuiltIn_Print_Area_2_1" localSheetId="10">#REF!</definedName>
    <definedName name="_1Excel_BuiltIn_Print_Area_2_1" localSheetId="11">#REF!</definedName>
    <definedName name="_1Excel_BuiltIn_Print_Area_2_1" localSheetId="1">#REF!</definedName>
    <definedName name="_1Excel_BuiltIn_Print_Area_2_1" localSheetId="7">#REF!</definedName>
    <definedName name="_1Excel_BuiltIn_Print_Area_2_1" localSheetId="9">#REF!</definedName>
    <definedName name="_1Excel_BuiltIn_Print_Area_2_1">#REF!</definedName>
    <definedName name="_xlnm.Print_Area" localSheetId="10">'10 - INST. ELÉTRICAS'!$A$1:$F$48</definedName>
    <definedName name="_xlnm.Print_Area" localSheetId="11">'11- INST. HIDROSSANITÁRIAS'!$A$1:$F$117</definedName>
    <definedName name="_xlnm.Print_Area" localSheetId="1">'1-GERENCIAMENTO'!$A$1:$F$13</definedName>
    <definedName name="_xlnm.Print_Area" localSheetId="2">'2-SERVIÇOS PRELIMINARES'!$A$1:$F$44</definedName>
    <definedName name="_xlnm.Print_Area" localSheetId="3">'3 - ALVENARIA'!$A$1:$F$22</definedName>
    <definedName name="_xlnm.Print_Area" localSheetId="4">'4 - REVESTIMENTO'!$A$1:$F$90</definedName>
    <definedName name="_xlnm.Print_Area" localSheetId="5">'5 - ESQUADRIAS'!$A$1:$F$54</definedName>
    <definedName name="_xlnm.Print_Area" localSheetId="6">'6 - VIDROS'!$A$1:$F$11</definedName>
    <definedName name="_xlnm.Print_Area" localSheetId="7">'7 - PINTURA '!$A$1:$F$48</definedName>
    <definedName name="_xlnm.Print_Area" localSheetId="8">'8 - COBERTURA'!$A$1:$F$76</definedName>
    <definedName name="_xlnm.Print_Area" localSheetId="9">'9 - SERVIÇOS COMPLEMENTARES'!$A$1:$F$40</definedName>
    <definedName name="Excel_BuiltIn_Print_Area_21">#REF!</definedName>
    <definedName name="Excel_BuiltIn_Print_Area_6">#REF!</definedName>
    <definedName name="Excel_BuiltIn_Print_Titles_10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9">#REF!</definedName>
    <definedName name="_xlnm.Print_Titles" localSheetId="10">'10 - INST. ELÉTRICAS'!$6:$7</definedName>
    <definedName name="_xlnm.Print_Titles" localSheetId="11">'11- INST. HIDROSSANITÁRIAS'!$6:$7</definedName>
    <definedName name="_xlnm.Print_Titles" localSheetId="1">'1-GERENCIAMENTO'!$1:$6</definedName>
    <definedName name="_xlnm.Print_Titles" localSheetId="2">'2-SERVIÇOS PRELIMINARES'!$1:$6</definedName>
    <definedName name="_xlnm.Print_Titles" localSheetId="3">'3 - ALVENARIA'!$1:$6</definedName>
    <definedName name="_xlnm.Print_Titles" localSheetId="4">'4 - REVESTIMENTO'!$6:$6</definedName>
    <definedName name="_xlnm.Print_Titles" localSheetId="5">'5 - ESQUADRIAS'!$1:$7</definedName>
    <definedName name="_xlnm.Print_Titles" localSheetId="6">'6 - VIDROS'!$1:$7</definedName>
    <definedName name="_xlnm.Print_Titles" localSheetId="7">'7 - PINTURA '!$1:$6</definedName>
    <definedName name="_xlnm.Print_Titles" localSheetId="8">'8 - COBERTURA'!$1:$6</definedName>
    <definedName name="_xlnm.Print_Titles" localSheetId="9">'9 - SERVIÇOS COMPLEMENTARES'!$6:$7</definedName>
  </definedNames>
  <calcPr fullCalcOnLoad="1"/>
</workbook>
</file>

<file path=xl/sharedStrings.xml><?xml version="1.0" encoding="utf-8"?>
<sst xmlns="http://schemas.openxmlformats.org/spreadsheetml/2006/main" count="1561" uniqueCount="675">
  <si>
    <t xml:space="preserve">TOTAL GERAL </t>
  </si>
  <si>
    <t>PINTURA</t>
  </si>
  <si>
    <t>SERVIÇOS COMPLEMENTARES</t>
  </si>
  <si>
    <t>ITEM</t>
  </si>
  <si>
    <t>UNIVERSIDADE FEDERAL DE OURO PRETO - UFOP</t>
  </si>
  <si>
    <t>ESPECIFICAÇÃO</t>
  </si>
  <si>
    <t>UNIT</t>
  </si>
  <si>
    <t>QUANT.</t>
  </si>
  <si>
    <t>PREÇO</t>
  </si>
  <si>
    <t>PREÇO TOTAL</t>
  </si>
  <si>
    <t>INSTALAÇÕES ELÉTRICAS</t>
  </si>
  <si>
    <t xml:space="preserve">               Mão de obra e Materiais para execução dos serviços especificados </t>
  </si>
  <si>
    <t>1.1</t>
  </si>
  <si>
    <t>m</t>
  </si>
  <si>
    <t>m²</t>
  </si>
  <si>
    <t>m³</t>
  </si>
  <si>
    <t>1 - GERENCIAMENTO</t>
  </si>
  <si>
    <t>2 - SERVIÇOS PRELIMINARES TÉCNICOS</t>
  </si>
  <si>
    <t>cj</t>
  </si>
  <si>
    <t xml:space="preserve">Instalação de placas de obras </t>
  </si>
  <si>
    <t>un</t>
  </si>
  <si>
    <t>ml</t>
  </si>
  <si>
    <t>3 - ALVENARIA</t>
  </si>
  <si>
    <t>Alvenaria de tijolo cerâmico espessura de 10cm</t>
  </si>
  <si>
    <t>4 - REVESTIMENTO</t>
  </si>
  <si>
    <t>Soleiras em granito cinza andorinha</t>
  </si>
  <si>
    <t>Rodapé em cerâmica 7 cm</t>
  </si>
  <si>
    <t>Chapisco com cimento e areia, traço 1:3, sobre alvenaria.</t>
  </si>
  <si>
    <t xml:space="preserve">Reboco único sobre alvenaria com argamassa de areia e cal pré-fabricada e cimento </t>
  </si>
  <si>
    <t>Chapisco com cimento e areia, traço 1:3, para teto.</t>
  </si>
  <si>
    <t>Reboco único com argamassa de areia e cal pré-fabricada e cimento para teto.</t>
  </si>
  <si>
    <t>Emboço com argamassa de cimento e areia 1:5, espessura 1,8cm</t>
  </si>
  <si>
    <t xml:space="preserve">Azulejo branco 20 cm x 20 cm , incluindo rejunte </t>
  </si>
  <si>
    <t>Contrapiso de cimento e areia, traço 1:3, regularizado, nivelado para recebimento dos pisos.</t>
  </si>
  <si>
    <t>5 - ESQUADRIAS</t>
  </si>
  <si>
    <t>Porta tipo prancheta, com marco, alizares e estrutura em angelim pedra, compensado de virola de 1ª, com conjunto de fechadura e espelho com maçaneta em alavanca, cromados (ref. 4700/20 - cód. 02472-7 da aliança) e dobradiças em latão cromado de 3 1/2" x 2 1/4" - p2 - 1,20 x 2,10m - abrir 02 folhas</t>
  </si>
  <si>
    <t>Porta com perfil em alumínio e fechamento com acrílico leitoso 0,70 x 2,10 m</t>
  </si>
  <si>
    <t>unid</t>
  </si>
  <si>
    <t>6 - VIDROS</t>
  </si>
  <si>
    <t>Vidro liso incolor 4mm</t>
  </si>
  <si>
    <t>7 - PINTURA</t>
  </si>
  <si>
    <t>Pintura janelas e portas com tinta esmalte de acordo com projeto</t>
  </si>
  <si>
    <t>Capina e retirada de entulho</t>
  </si>
  <si>
    <t>Limpeza geral, incluindo vidros, peças sanitárias e retirada de entulho</t>
  </si>
  <si>
    <t>11 - INSTALAÇÕES HIDROSSANITÁRIAS</t>
  </si>
  <si>
    <t>Tubo de esgoto 40 mm incluindo conexões</t>
  </si>
  <si>
    <t xml:space="preserve">Torneira para pia com bico lateral instalada em bancada, acabamento cromado, </t>
  </si>
  <si>
    <t>Cuba de embutir oval  para lavatório, na cor branca  com válvula.</t>
  </si>
  <si>
    <t>Sifão regulável para lavatório 1.1/2 x 1 metal cromado.</t>
  </si>
  <si>
    <t>Torneira para lavatório</t>
  </si>
  <si>
    <t>Espelho de cristal 90x50 cm, esp. 4 mm fixado com parafusos cromados tipo Finesson</t>
  </si>
  <si>
    <t>Tanque de resina 2 bojos ( c/ valvula)</t>
  </si>
  <si>
    <t>Cabide de fixação cromado para banheiro</t>
  </si>
  <si>
    <t>10 - INSTALAÇÕES ELÉTRICAS</t>
  </si>
  <si>
    <t>9 - SERVIÇOS COMPLEMENTARES</t>
  </si>
  <si>
    <t>8 - COBERTURA</t>
  </si>
  <si>
    <t>Remoção de telhas cerâmicas antigas, inclusive afastamento e empilhamento.</t>
  </si>
  <si>
    <t>Remoção de engradamento de telha cerâmica colonial  inclusive empilhamento de ripas, caibros, etc.</t>
  </si>
  <si>
    <t>Fornecimento e colocação de ripa de paraju de 4x1,5cm</t>
  </si>
  <si>
    <t>Fornecimento e colocação de caibros de paraju de 7,5x4cm, incluindo remoção do caibro antigo</t>
  </si>
  <si>
    <t>GERENCIAMENTO</t>
  </si>
  <si>
    <t>SERVIÇOS PRELIMINARES</t>
  </si>
  <si>
    <t>ALVENARIA</t>
  </si>
  <si>
    <t>REVESTIMENTO</t>
  </si>
  <si>
    <t>ESQUADRIAS</t>
  </si>
  <si>
    <t>VIDROS</t>
  </si>
  <si>
    <t>COBERTURA</t>
  </si>
  <si>
    <t>INSTALAÇÕES HIDROSSANITÁRIAS</t>
  </si>
  <si>
    <t>Pintura de calha de aço galvanizado com Galvite e esmalte sintético</t>
  </si>
  <si>
    <t>Colocação de calhas de aço galvanizado, chapa 24,  do mesmo modelo da existente, incluindo remoção das calhas antigas</t>
  </si>
  <si>
    <t xml:space="preserve"> </t>
  </si>
  <si>
    <t>Limpeza de pedra são tomé com limpa pedra</t>
  </si>
  <si>
    <t>Rejuntamento de piso existente  (banheiro)</t>
  </si>
  <si>
    <t>Bancada lavatório em granito cinza andorinha resinado(com recorte para dois bojos), espessura 2 cm, quinas arredondadas nas faces aparentes, acabamento polido, incluso mão francesa em metalon 4x2 cm pintura em esmalte sintético cor branco sobre fundo de zarcão .</t>
  </si>
  <si>
    <t>1.2</t>
  </si>
  <si>
    <t>Alizar para porta (fornecimento e colocação)</t>
  </si>
  <si>
    <t>Alizar para janela (fornecimento e colocação)</t>
  </si>
  <si>
    <t>Bancada pia cozinha em granito cinza andorinha resinado(com recorte para dois bojos), espessura 3 cm, quinas arredondadas nas faces aparentes, acabamento polido, incluso mão francesa em metalon 4x2 cm pintura em esmalte sintético cor branco sobre fundo de zarcão .</t>
  </si>
  <si>
    <t>MARIANA</t>
  </si>
  <si>
    <t>mês</t>
  </si>
  <si>
    <t>Engenheiro Civil de obra 4h/trabalho</t>
  </si>
  <si>
    <t>TOTAL</t>
  </si>
  <si>
    <t>Mobilização e desmobilização de pessoal e equipamentos</t>
  </si>
  <si>
    <t>%</t>
  </si>
  <si>
    <t>unid.</t>
  </si>
  <si>
    <t>Técnico em Segurança do Trabalho 2h/trabalho</t>
  </si>
  <si>
    <t>Porta tipo prancheta, com marco, alizares e estrutura em angelim pedra, compensado de virola de 1ª, com conjunto de fechadura e espelho com maçaneta em alavanca, cromados (ref. 4700/20 - cód. 02472-7 da aliança) e dobradiças em latão cromado de 3 1/2" x 2 1/4" - p4 - 0,80 x 2,10m - abrir 02 folhas</t>
  </si>
  <si>
    <t>CASA 1</t>
  </si>
  <si>
    <t>CASA 2</t>
  </si>
  <si>
    <t>GERAL</t>
  </si>
  <si>
    <t>Torneira para tanque instalada em parede, acabamento cromado, ref deca 1152</t>
  </si>
  <si>
    <t>canaleta de concreto 1/2 cana 300mm (fornecimento e instalação)</t>
  </si>
  <si>
    <t>Registro de gaveta 3/4"</t>
  </si>
  <si>
    <t>CASA 3</t>
  </si>
  <si>
    <t>Porta tipo prancheta, com marco, alizares e estrutura em angelim pedra, compensado de virola de 1ª, com conjunto de fechadura e espelho com maçaneta em alavanca, cromados (ref. 4700/20 - cód. 02472-7 da aliança) e dobradiças em latão cromado de 3 1/2" x 2 1/4" - p4 - 0,90 x 2,10m - abrir 01 folha</t>
  </si>
  <si>
    <t>Folha de madeira maciça para janela tipo guilhotina 0.45x1,10 m</t>
  </si>
  <si>
    <t>Alizar para portas e janelas (fornecimento e colocação)</t>
  </si>
  <si>
    <t>Eletroduto de PVC rígido de 3/4" cinza, incluindo conexões</t>
  </si>
  <si>
    <t xml:space="preserve">Condulete em alumínio fundido, entradas sem rosca, fornecidos com tampa, Ref.: Daisa Cod. (X) ou similar, seção 3/4" </t>
  </si>
  <si>
    <t>Tomada 2P+T, padrão brasileiro, 10A-250V, para instalação em condulete de alumínio D 3/4" , com tampa. Ref.: Pial Legrand. 
Para iluminação e tomadas de energia comercial.</t>
  </si>
  <si>
    <t xml:space="preserve"> Interruptor simples para instalação em condulete</t>
  </si>
  <si>
    <t>Cabo flexível formado por fios de cobre nu, têmpera mole, encordoamento classe 5, com isolação de PVC, anti-chama (BWF), isolamento à base composto de PVC(policloreto de vinila), classe térmica 70ºC, classe de tensão 750V, seção 2,5mm².</t>
  </si>
  <si>
    <t>Braçadeira para fixação de eletrodutos tipo "D" com cunha,  Ø 3/4"</t>
  </si>
  <si>
    <t>CASA 4</t>
  </si>
  <si>
    <t>1 Interruptor simples para instalação em condulete</t>
  </si>
  <si>
    <t>CASA 5</t>
  </si>
  <si>
    <t>Demolição de reboco</t>
  </si>
  <si>
    <t>Rodabancada em granito cinza andorinha resinado, espessura 2 cm, quinas arredondadas nas faces aparentes, acabamento polido</t>
  </si>
  <si>
    <t>Ducha higiênica, com canopla acabamento cromado, ref. Deca 1984</t>
  </si>
  <si>
    <t>Torneira para lavatório de mesa  tipo bica alta, acabamento cromado, ref pertutti cromado docol</t>
  </si>
  <si>
    <t>CASA 6</t>
  </si>
  <si>
    <t>CASA 7</t>
  </si>
  <si>
    <t>Demolição de piso cimentado</t>
  </si>
  <si>
    <t>Demolição de mezanino de madeira</t>
  </si>
  <si>
    <t>Demolição de tanque de alvenaria</t>
  </si>
  <si>
    <t>Demolição de piso de taco de madeira</t>
  </si>
  <si>
    <t>Demolição de rodapé</t>
  </si>
  <si>
    <t>Demolição de pia</t>
  </si>
  <si>
    <t>Demolição de marco de porta</t>
  </si>
  <si>
    <t>Demolição de piso de cerâmica</t>
  </si>
  <si>
    <t>Demolição de azulejo</t>
  </si>
  <si>
    <t>Demolição de  marco de porta</t>
  </si>
  <si>
    <t>Demolição de  pia de cozinha</t>
  </si>
  <si>
    <t>Chapisco com cimento e areia, traço 1:3, sobre alvenaria</t>
  </si>
  <si>
    <t>Reboco único sobre alvenaria com argamassa de areia e cal pré-fabricada e cimento</t>
  </si>
  <si>
    <t>Chapisco com cimento e areia, traço 1:3, para teto</t>
  </si>
  <si>
    <t>Reboco único com argamassa de areia e cal pré-fabricada e cimento para teto</t>
  </si>
  <si>
    <t>Azulejo branco 20 cm x 20 cm , incluindo rejunte</t>
  </si>
  <si>
    <t>Piso cerâmico PEI5, conforme projeto, incluso rejunte.</t>
  </si>
  <si>
    <t>Piso cerâmico PEI5, conforme projeto, incluso rejunte</t>
  </si>
  <si>
    <t>Porta tipo prancheta, com marco, alizares e estrutura em angelim pedra, compensado de virola de 1ª, com conjunto de fechadura e espelho com maçaneta em alavanca, cromados (ref. 4700/20 - cód. 02472-7 da aliança) e dobradiças em latão cromado de 3 1/2" x 2 1/4" - p4 - 0,80 x 2,10m - abrir 01 folha</t>
  </si>
  <si>
    <t>Folha maciça para janela tipo guilhotina  0,45 x1,10 m</t>
  </si>
  <si>
    <t>Marco em porta ( fornecimento e colocação )</t>
  </si>
  <si>
    <t>Marco em porta (fornecimento e colocação)</t>
  </si>
  <si>
    <t>Pintura com tinta PVA - parede interna - teto, duas demãos</t>
  </si>
  <si>
    <t>Pintura com tinta PVA - parede interna, duas demãos</t>
  </si>
  <si>
    <t>Pintura com tinta acrílica - fachadas, duas demãos</t>
  </si>
  <si>
    <t>Remoção de telhas cerâmicas antigas, inclusive afastamento e empilhamento</t>
  </si>
  <si>
    <t>Execução de forro de PVC, incluindo estrutura</t>
  </si>
  <si>
    <t>Telhamento com telhas cerâmicas capa canal</t>
  </si>
  <si>
    <t>Emboçamento com argamassa traço 1:2:9 (cimento, cal e areia)</t>
  </si>
  <si>
    <t>Transporte de material demolido do telhado, telhas, madeiras, metais, etc., para bota-fora</t>
  </si>
  <si>
    <t>Transporte de material demolido do telhado, telhas, madeiras, metais, etc., para bota-fora.</t>
  </si>
  <si>
    <t>Remoção do forro antigo de taquara</t>
  </si>
  <si>
    <t>Engradamento em madeira para telha de fibrocimento</t>
  </si>
  <si>
    <t>Bancada pia cozinha em granito cinza andorinha resinado(com recorte para dois bojos), espessura 3 cm, quinas arredondadas nas faces aparentes, acabamento polido, incluso mão francesa em metalon 4x2 cm pintura em esmalte sintético cor branco sobre fundo de zarcão</t>
  </si>
  <si>
    <t>Bancada pia cozinha em granito cinza andorinha resinado(com recorte para dois bojos), espessura 3 cm, quinas arredondadas nas faces aparentes, acabamento polido, incluso rodabancada em granito cinza andorinha resinado, espessura 3 cm, quinas arredondadas nas faces aparentes, acabamento polido, mão francesa em metalon 4x2 cm pintura em esmalte sintético cor branco sobre fundo de zarcão</t>
  </si>
  <si>
    <t>Limpeza geral incluindo vidros, peças sanitárias e retirada de entulho</t>
  </si>
  <si>
    <t>Luminária pendente tipo chapéu incluindo lampada fluorescente</t>
  </si>
  <si>
    <t>Tomada padrão brasileiro 10A/250V, com placa 4x2", completa</t>
  </si>
  <si>
    <t>Interruptor simples com placa 4x2", completa</t>
  </si>
  <si>
    <t>Bancada lavatório em granito cinza andorinha resinado (com recorte para dois bojos), espessura 2 cm, quinas arredondadas nas faces aparentes, acabamento polido, incluso mão francesa em metalon 4x2 cm pintura em esmalte sintético cor branco sobre fundo de zarcão</t>
  </si>
  <si>
    <t>Bancada lavatório em granito cinza andorinha resinado (com recorte para dois bojos), espessura 2 cm, quinas arredondadas nas faces aparentes, acabamento polido, incluso mão francesa em metalon 4x2 cm pintura em esmalte sintético cor branco sobre fundo de zarcão .</t>
  </si>
  <si>
    <t>Torneira para pia com bico lateral instalada em bancada, acabamento cromado</t>
  </si>
  <si>
    <t>Cuba de embutir oval  para lavatório, na cor branca  com válvula</t>
  </si>
  <si>
    <t>Sifão regulável para lavatório 1.1/2 x 1 metal cromado</t>
  </si>
  <si>
    <t>Caixa sifonada com grelha e porta grelha de PVC branco quadrada, com 3 entradas de 40mm, 100x150x50mm</t>
  </si>
  <si>
    <t>Engate flexível de PVC 1/2 x 30 cm tigre</t>
  </si>
  <si>
    <t>Engate flexível de PVC 1/2 x 40 cm tigre</t>
  </si>
  <si>
    <t>Sifão regulável para tanque PVC tigre</t>
  </si>
  <si>
    <t>Caixa sifonada com grelha e porta grelha de PVC branco quadrada, com 3 entradas de 40mm, 100x150x50mm.</t>
  </si>
  <si>
    <t>Tubo de PVC rígido com ponta e bolsa com virola, segundo a NBR 5688, 25mm, incluindo todas conexoes , corte, escavação e reaterro</t>
  </si>
  <si>
    <t>Tubo de PVC rígido com ponta e bolsa com virola, segundo a NBR 5688, 40mm, incluindo todas conexçoes , corte, escavação e reaterro</t>
  </si>
  <si>
    <t>Tubo de PVC rígido com ponta e bolsa soldável, segundo a NBR 5688, 25mm, incluindo todas conexçoes , corte, escavação e reaterro</t>
  </si>
  <si>
    <t>Tubo de PVC rígido com ponta e bolsa com virola, segundo a NBR 5688, 25mm, incluindo todas conexoes , corte, escavação e reaterro.</t>
  </si>
  <si>
    <t>Tubo de PVC rígido com ponta e bolsa com virola, segundo a NBR 5688, 40mm, incluindo todas conexçoes , corte, escavação e reaterro.</t>
  </si>
  <si>
    <t>Tubo de PVC rígdo com ponta e bolsa soldável segundo a NBR 5688, 25mm, incluindo todas conexçoes , corte, escavação e reaterro.</t>
  </si>
  <si>
    <t>Tubo de PVC rígido com ponta e bolsa soldável, segundo a NBR 5688, 40mm, incluindo todas conexçoes , corte, escavação e reaterro.</t>
  </si>
  <si>
    <t>Tubo de PVC rígido com ponta e bolsa soldável, segundo a NBR 5688, 25mm, incluindo todas conexçoes , corte, escavação e reaterro.</t>
  </si>
  <si>
    <t>Chuveiro elétrico comum corpo plástico tipo ducha</t>
  </si>
  <si>
    <t>Grade de  ferro para janela</t>
  </si>
  <si>
    <t xml:space="preserve">Construção e manutenção de canteiro de obras, com aluguel de containeres metálicos </t>
  </si>
  <si>
    <t>2.1</t>
  </si>
  <si>
    <t>2.1.1</t>
  </si>
  <si>
    <t>2.2</t>
  </si>
  <si>
    <t>2.2.1</t>
  </si>
  <si>
    <t>2.3</t>
  </si>
  <si>
    <t>2.3.1</t>
  </si>
  <si>
    <t>2.4</t>
  </si>
  <si>
    <t>2.4.1</t>
  </si>
  <si>
    <t>2.5</t>
  </si>
  <si>
    <t>2.6.1</t>
  </si>
  <si>
    <t>2.7</t>
  </si>
  <si>
    <t>2.7.1</t>
  </si>
  <si>
    <t>2.8</t>
  </si>
  <si>
    <t>2.8.1</t>
  </si>
  <si>
    <t>2.6</t>
  </si>
  <si>
    <t>2.1.2</t>
  </si>
  <si>
    <t>2.1.3</t>
  </si>
  <si>
    <t>2.2.2</t>
  </si>
  <si>
    <t>2.2.3</t>
  </si>
  <si>
    <t>2.4.2</t>
  </si>
  <si>
    <t>2.4.3</t>
  </si>
  <si>
    <t>2.6.2</t>
  </si>
  <si>
    <t>2.6.3</t>
  </si>
  <si>
    <t>2.6.4</t>
  </si>
  <si>
    <t>2.6.5</t>
  </si>
  <si>
    <t>2.6.6</t>
  </si>
  <si>
    <t>2.7.2</t>
  </si>
  <si>
    <t>2.7.3</t>
  </si>
  <si>
    <t>2.7.4</t>
  </si>
  <si>
    <t>2.7.5</t>
  </si>
  <si>
    <t>2.8.2</t>
  </si>
  <si>
    <t>2.8.3</t>
  </si>
  <si>
    <t>2.8.4</t>
  </si>
  <si>
    <t>2.8.5</t>
  </si>
  <si>
    <t>2.8.6</t>
  </si>
  <si>
    <t>3.1</t>
  </si>
  <si>
    <t>3.1.1</t>
  </si>
  <si>
    <t>3.2</t>
  </si>
  <si>
    <t>3.2.1</t>
  </si>
  <si>
    <t>3.3</t>
  </si>
  <si>
    <t>3.3.1</t>
  </si>
  <si>
    <t>3.4</t>
  </si>
  <si>
    <t>3.4.1</t>
  </si>
  <si>
    <t>3.5.1</t>
  </si>
  <si>
    <t>3.5</t>
  </si>
  <si>
    <t>3.6</t>
  </si>
  <si>
    <t>3.6.1</t>
  </si>
  <si>
    <t>3.7</t>
  </si>
  <si>
    <t>3.7.1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</si>
  <si>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</si>
  <si>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</si>
  <si>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</si>
  <si>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</si>
  <si>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</si>
  <si>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</si>
  <si>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</si>
  <si>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</si>
  <si>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</si>
  <si>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</si>
  <si>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4.6</t>
  </si>
  <si>
    <t>4.6.1</t>
  </si>
  <si>
    <t>4.7.1</t>
  </si>
  <si>
    <t>4.7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</si>
  <si>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</si>
  <si>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</si>
  <si>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</si>
  <si>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</si>
  <si>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</si>
  <si>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</si>
  <si>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</si>
  <si>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</si>
  <si>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</si>
  <si>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4.2.2</t>
  </si>
  <si>
    <t>4.2.3</t>
  </si>
  <si>
    <t>4.2.4</t>
  </si>
  <si>
    <t>4.2.5</t>
  </si>
  <si>
    <t>4.2.6</t>
  </si>
  <si>
    <t>4.2.7</t>
  </si>
  <si>
    <t>4.2.8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</si>
  <si>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</si>
  <si>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</si>
  <si>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</si>
  <si>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</si>
  <si>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</si>
  <si>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</si>
  <si>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</si>
  <si>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</si>
  <si>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</si>
  <si>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</si>
  <si>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</si>
  <si>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</si>
  <si>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</si>
  <si>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</si>
  <si>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</si>
  <si>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</si>
  <si>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</si>
  <si>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</si>
  <si>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</si>
  <si>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</si>
  <si>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</si>
  <si>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</si>
  <si>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</si>
  <si>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</si>
  <si>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</si>
  <si>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</si>
  <si>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</si>
  <si>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</si>
  <si>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</si>
  <si>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</si>
  <si>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</si>
  <si>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</si>
  <si>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</si>
  <si>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</si>
  <si>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</si>
  <si>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</si>
  <si>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</si>
  <si>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</si>
  <si>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</si>
  <si>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</si>
  <si>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</si>
  <si>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4.7.2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</si>
  <si>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</si>
  <si>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</si>
  <si>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</si>
  <si>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</si>
  <si>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</si>
  <si>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</si>
  <si>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</si>
  <si>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</si>
  <si>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4.7.11</t>
  </si>
  <si>
    <t>4.7.12</t>
  </si>
  <si>
    <t>5.1</t>
  </si>
  <si>
    <t>5.1.1</t>
  </si>
  <si>
    <t>5.2</t>
  </si>
  <si>
    <t>5.2.1</t>
  </si>
  <si>
    <t>5.3</t>
  </si>
  <si>
    <t>5.3.1</t>
  </si>
  <si>
    <t>5.4</t>
  </si>
  <si>
    <t>5.4.1</t>
  </si>
  <si>
    <t>5.5</t>
  </si>
  <si>
    <t>5.5.1</t>
  </si>
  <si>
    <t>5.6</t>
  </si>
  <si>
    <t>5.6.1</t>
  </si>
  <si>
    <t>5.7</t>
  </si>
  <si>
    <t>5.7.1</t>
  </si>
  <si>
    <t>5.1.2</t>
  </si>
  <si>
    <t>5.1.3</t>
  </si>
  <si>
    <t>5.1.4</t>
  </si>
  <si>
    <t>5.1.5</t>
  </si>
  <si>
    <t>5.1.6</t>
  </si>
  <si>
    <t>5.1.7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</si>
  <si>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</si>
  <si>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</si>
  <si>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</si>
  <si>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</si>
  <si>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</si>
  <si>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</si>
  <si>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</si>
  <si>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</si>
  <si>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5.3.2</t>
  </si>
  <si>
    <t>5.3.3</t>
  </si>
  <si>
    <t>5.3.4</t>
  </si>
  <si>
    <t>5.4.2</t>
  </si>
  <si>
    <t>5.4.3</t>
  </si>
  <si>
    <t>5.4.4</t>
  </si>
  <si>
    <t>5.4.5</t>
  </si>
  <si>
    <t>5.4.6</t>
  </si>
  <si>
    <t>5.4.7</t>
  </si>
  <si>
    <t>5.6.2</t>
  </si>
  <si>
    <t>5.7.2</t>
  </si>
  <si>
    <t>5.7.3</t>
  </si>
  <si>
    <t>5.7.4</t>
  </si>
  <si>
    <t>5.7.5</t>
  </si>
  <si>
    <t>5.7.6</t>
  </si>
  <si>
    <t>5.7.7</t>
  </si>
  <si>
    <t>5.7.8</t>
  </si>
  <si>
    <t>6.1</t>
  </si>
  <si>
    <t>6.1.1</t>
  </si>
  <si>
    <t>6.2</t>
  </si>
  <si>
    <t>6.2.1</t>
  </si>
  <si>
    <t>6.3</t>
  </si>
  <si>
    <t>6.3.1</t>
  </si>
  <si>
    <t>6.4</t>
  </si>
  <si>
    <t>6.4.1</t>
  </si>
  <si>
    <t>6.5</t>
  </si>
  <si>
    <t>6.5.1</t>
  </si>
  <si>
    <t>6.6</t>
  </si>
  <si>
    <t>6.6.1</t>
  </si>
  <si>
    <t>6.7</t>
  </si>
  <si>
    <t>6.7.1</t>
  </si>
  <si>
    <t>7.1</t>
  </si>
  <si>
    <t>7.1.1</t>
  </si>
  <si>
    <t>7.2</t>
  </si>
  <si>
    <t>7.2.1</t>
  </si>
  <si>
    <t>7.3</t>
  </si>
  <si>
    <t>7.3.1</t>
  </si>
  <si>
    <t>7.4</t>
  </si>
  <si>
    <t>7.4.1</t>
  </si>
  <si>
    <t>7.5</t>
  </si>
  <si>
    <t>7.5.1</t>
  </si>
  <si>
    <t>7.6</t>
  </si>
  <si>
    <t>7.6.1</t>
  </si>
  <si>
    <t>7.7</t>
  </si>
  <si>
    <t>7.7.1</t>
  </si>
  <si>
    <t>7.1.2</t>
  </si>
  <si>
    <t>7.1.3</t>
  </si>
  <si>
    <t>7.1.4</t>
  </si>
  <si>
    <t>7.1.5</t>
  </si>
  <si>
    <t>7.2.2</t>
  </si>
  <si>
    <t>7.2.3</t>
  </si>
  <si>
    <t>7.2.4</t>
  </si>
  <si>
    <t>7.2.5</t>
  </si>
  <si>
    <t>7.3.2</t>
  </si>
  <si>
    <t>7.3.3</t>
  </si>
  <si>
    <t>7.3.4</t>
  </si>
  <si>
    <t>7.3.5</t>
  </si>
  <si>
    <t>7.4.2</t>
  </si>
  <si>
    <t>7.4.3</t>
  </si>
  <si>
    <t>7.4.4</t>
  </si>
  <si>
    <t>7.5.2</t>
  </si>
  <si>
    <t>7.5.3</t>
  </si>
  <si>
    <t>7.5.4</t>
  </si>
  <si>
    <t>7.5.5</t>
  </si>
  <si>
    <t>7.6.2</t>
  </si>
  <si>
    <t>7.6.3</t>
  </si>
  <si>
    <t>7.6.4</t>
  </si>
  <si>
    <t>7.7.2</t>
  </si>
  <si>
    <t>7.7.3</t>
  </si>
  <si>
    <t>7.7.4</t>
  </si>
  <si>
    <t>7.7.5</t>
  </si>
  <si>
    <t>8.1</t>
  </si>
  <si>
    <t>8.1.1</t>
  </si>
  <si>
    <t>8.2</t>
  </si>
  <si>
    <t>8.2.1</t>
  </si>
  <si>
    <t>8.3</t>
  </si>
  <si>
    <t>8.3.1</t>
  </si>
  <si>
    <t>8.4</t>
  </si>
  <si>
    <t>8.4.1</t>
  </si>
  <si>
    <t>8.5</t>
  </si>
  <si>
    <t>8.5.1</t>
  </si>
  <si>
    <t>8.6</t>
  </si>
  <si>
    <t>8.6.1</t>
  </si>
  <si>
    <t>8.7</t>
  </si>
  <si>
    <t>8.7.1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</si>
  <si>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</si>
  <si>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</si>
  <si>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</si>
  <si>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</si>
  <si>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</si>
  <si>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</si>
  <si>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</si>
  <si>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</si>
  <si>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8.2.2</t>
  </si>
  <si>
    <t>8.2.3</t>
  </si>
  <si>
    <t>8.2.4</t>
  </si>
  <si>
    <t>8.2.5</t>
  </si>
  <si>
    <t>8.2.6</t>
  </si>
  <si>
    <t>8.2.7</t>
  </si>
  <si>
    <t>8.2.8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</si>
  <si>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</si>
  <si>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</si>
  <si>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</si>
  <si>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</si>
  <si>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</si>
  <si>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</si>
  <si>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</si>
  <si>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</si>
  <si>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</si>
  <si>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</si>
  <si>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</si>
  <si>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</si>
  <si>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</si>
  <si>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</si>
  <si>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</si>
  <si>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</si>
  <si>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8.5.2</t>
  </si>
  <si>
    <t>8.5.3</t>
  </si>
  <si>
    <t>8.5.4</t>
  </si>
  <si>
    <t>8.5.5</t>
  </si>
  <si>
    <t>8.5.6</t>
  </si>
  <si>
    <t>8.5.7</t>
  </si>
  <si>
    <t>8.5.8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</si>
  <si>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</si>
  <si>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</si>
  <si>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</si>
  <si>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</si>
  <si>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</si>
  <si>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</si>
  <si>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</si>
  <si>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</si>
  <si>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</si>
  <si>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8.7.2</t>
  </si>
  <si>
    <t>8.7.3</t>
  </si>
  <si>
    <t>8.7.4</t>
  </si>
  <si>
    <t>8.7.5</t>
  </si>
  <si>
    <t>8.7.6</t>
  </si>
  <si>
    <t>8.7.7</t>
  </si>
  <si>
    <t>8.7.8</t>
  </si>
  <si>
    <t>9.1</t>
  </si>
  <si>
    <t>9.1.1</t>
  </si>
  <si>
    <t>9.1.2</t>
  </si>
  <si>
    <t>9.1.3</t>
  </si>
  <si>
    <t>9.1.4</t>
  </si>
  <si>
    <t>9.2</t>
  </si>
  <si>
    <t>9.2.1</t>
  </si>
  <si>
    <t>9.3</t>
  </si>
  <si>
    <t>9.3.1</t>
  </si>
  <si>
    <t>9.4</t>
  </si>
  <si>
    <t>9.4.1</t>
  </si>
  <si>
    <t>9.5</t>
  </si>
  <si>
    <t>9.5.1</t>
  </si>
  <si>
    <t>9.6</t>
  </si>
  <si>
    <t>9.6.1</t>
  </si>
  <si>
    <t>9.7</t>
  </si>
  <si>
    <t>9.7.1</t>
  </si>
  <si>
    <t>9.2.2</t>
  </si>
  <si>
    <t>9.2.3</t>
  </si>
  <si>
    <t>9.2.4</t>
  </si>
  <si>
    <t>9.4.2</t>
  </si>
  <si>
    <t>9.4.3</t>
  </si>
  <si>
    <t>9.4.4</t>
  </si>
  <si>
    <t>9.5.2</t>
  </si>
  <si>
    <t>9.5.3</t>
  </si>
  <si>
    <t>9.6.2</t>
  </si>
  <si>
    <t>9.6.3</t>
  </si>
  <si>
    <t>9.6.4</t>
  </si>
  <si>
    <t>9.7.2</t>
  </si>
  <si>
    <t>9.7.3</t>
  </si>
  <si>
    <t>9.7.4</t>
  </si>
  <si>
    <t>10.1</t>
  </si>
  <si>
    <t>10.1.1</t>
  </si>
  <si>
    <t>10.2</t>
  </si>
  <si>
    <t>10.2.1</t>
  </si>
  <si>
    <t>10.3</t>
  </si>
  <si>
    <t>10.3.1</t>
  </si>
  <si>
    <t>10.4</t>
  </si>
  <si>
    <t>10.4.1</t>
  </si>
  <si>
    <t>10.5</t>
  </si>
  <si>
    <t>10.5.1</t>
  </si>
  <si>
    <t>10.6</t>
  </si>
  <si>
    <t>10.6.1</t>
  </si>
  <si>
    <t>10.7</t>
  </si>
  <si>
    <t>10.7.1</t>
  </si>
  <si>
    <t>10.1.2</t>
  </si>
  <si>
    <t>10.2.2</t>
  </si>
  <si>
    <t>10.3.2</t>
  </si>
  <si>
    <t>10.3.3</t>
  </si>
  <si>
    <t>10.3.4</t>
  </si>
  <si>
    <t>10.3.5</t>
  </si>
  <si>
    <t>10.3.6</t>
  </si>
  <si>
    <t>10.3.7</t>
  </si>
  <si>
    <t>10.4.2</t>
  </si>
  <si>
    <t>10.4.3</t>
  </si>
  <si>
    <t>10.4.4</t>
  </si>
  <si>
    <t>10.4.5</t>
  </si>
  <si>
    <t>10.4.6</t>
  </si>
  <si>
    <t>10.4.7</t>
  </si>
  <si>
    <t>10.6.2</t>
  </si>
  <si>
    <t>10.6.3</t>
  </si>
  <si>
    <t>10.6.4</t>
  </si>
  <si>
    <t>10.6.5</t>
  </si>
  <si>
    <t>10.6.6</t>
  </si>
  <si>
    <t>10.6.7</t>
  </si>
  <si>
    <t>10.7.2</t>
  </si>
  <si>
    <t>10.7.3</t>
  </si>
  <si>
    <t>10.7.4</t>
  </si>
  <si>
    <t>10.7.5</t>
  </si>
  <si>
    <t>10.7.6</t>
  </si>
  <si>
    <t>10.7.7</t>
  </si>
  <si>
    <t>11.1</t>
  </si>
  <si>
    <t>11.1.1</t>
  </si>
  <si>
    <t>11.2</t>
  </si>
  <si>
    <t>11.2.1</t>
  </si>
  <si>
    <t>11.3</t>
  </si>
  <si>
    <t>11.3.1</t>
  </si>
  <si>
    <t>11.4</t>
  </si>
  <si>
    <t>11.4.1</t>
  </si>
  <si>
    <t>11.5</t>
  </si>
  <si>
    <t>11.5.1</t>
  </si>
  <si>
    <t>11.6</t>
  </si>
  <si>
    <t>11.6.1</t>
  </si>
  <si>
    <t>11.7</t>
  </si>
  <si>
    <t>11.7.1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</si>
  <si>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</si>
  <si>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</si>
  <si>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</si>
  <si>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</si>
  <si>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</si>
  <si>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</si>
  <si>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</si>
  <si>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</si>
  <si>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</si>
  <si>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</si>
  <si>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</si>
  <si>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</si>
  <si>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</si>
  <si>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</si>
  <si>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</si>
  <si>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</si>
  <si>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</si>
  <si>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</si>
  <si>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</si>
  <si>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</si>
  <si>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</si>
  <si>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</si>
  <si>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</si>
  <si>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</si>
  <si>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</si>
  <si>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</si>
  <si>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</si>
  <si>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</si>
  <si>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</si>
  <si>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</si>
  <si>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</si>
  <si>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</si>
  <si>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</si>
  <si>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</si>
  <si>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</si>
  <si>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</si>
  <si>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</si>
  <si>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</si>
  <si>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</si>
  <si>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</si>
  <si>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</si>
  <si>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11.4.2</t>
  </si>
  <si>
    <t>11.4.3</t>
  </si>
  <si>
    <t>11.4.4</t>
  </si>
  <si>
    <t>11.4.5</t>
  </si>
  <si>
    <t>11.4.6</t>
  </si>
  <si>
    <t>11.4.7</t>
  </si>
  <si>
    <t>11.4.8</t>
  </si>
  <si>
    <t>11.4.9</t>
  </si>
  <si>
    <t>11.4.10</t>
  </si>
  <si>
    <t>11.4.11</t>
  </si>
  <si>
    <t>11.4.12</t>
  </si>
  <si>
    <t>11.4.13</t>
  </si>
  <si>
    <t>11.5.2</t>
  </si>
  <si>
    <t>11.5.3</t>
  </si>
  <si>
    <t>11.5.4</t>
  </si>
  <si>
    <t>11.5.5</t>
  </si>
  <si>
    <t>11.5.6</t>
  </si>
  <si>
    <t>11.5.7</t>
  </si>
  <si>
    <t>11.5.8</t>
  </si>
  <si>
    <t>11.5.9</t>
  </si>
  <si>
    <t>11.5.10</t>
  </si>
  <si>
    <t>11.5.11</t>
  </si>
  <si>
    <t>11.6.2</t>
  </si>
  <si>
    <t>11.6.3</t>
  </si>
  <si>
    <t>11.6.4</t>
  </si>
  <si>
    <t>11.6.5</t>
  </si>
  <si>
    <t>11.6.6</t>
  </si>
  <si>
    <t>11.6.7</t>
  </si>
  <si>
    <t>11.6.8</t>
  </si>
  <si>
    <t>11.6.9</t>
  </si>
  <si>
    <t>11.6.10</t>
  </si>
  <si>
    <t>11.6.11</t>
  </si>
  <si>
    <t>11.6.12</t>
  </si>
  <si>
    <t>11.6.13</t>
  </si>
  <si>
    <t>11.6.14</t>
  </si>
  <si>
    <t>11.6.15</t>
  </si>
  <si>
    <t>11.6.16</t>
  </si>
  <si>
    <t>11.7.2</t>
  </si>
  <si>
    <t>11.7.3</t>
  </si>
  <si>
    <t>11.7.4</t>
  </si>
  <si>
    <t>11.7.5</t>
  </si>
  <si>
    <t>11.7.6</t>
  </si>
  <si>
    <t>11.7.7</t>
  </si>
  <si>
    <t>11.7.8</t>
  </si>
  <si>
    <t>11.7.9</t>
  </si>
  <si>
    <t>11.7.10</t>
  </si>
  <si>
    <t>11.7.11</t>
  </si>
  <si>
    <t>11.7.12</t>
  </si>
  <si>
    <t>11.7.13</t>
  </si>
  <si>
    <t>11.7.14</t>
  </si>
  <si>
    <t>11.7.15</t>
  </si>
  <si>
    <t>11.7.16</t>
  </si>
  <si>
    <t>11.7.17</t>
  </si>
  <si>
    <t>11.7.18</t>
  </si>
  <si>
    <t>Fornecimento e instalação de fechadura</t>
  </si>
  <si>
    <t>NOTAS:</t>
  </si>
  <si>
    <t>OS ITENS DA PLANILHA REFEREM-SE A SERVIÇOS CUJAS COMPOSIÇÕES DE CUSTO INCLUEM O FORNECIMENTO E EXECUÇÃO COMPLETA E TOTAL DOS MESMOS.</t>
  </si>
  <si>
    <t>É INDISPENSÁVEL ANÁLISE CRITERIOSA DOS CADERNOS DE ESPECIFICAÇÕES, ENCARGOS E  PROJETOS PARA QUE SE INCLUA NAS COMPOSIÇÕES DE PREÇOS DOS SERVIÇOS ESPECIFICADOS NA PLANILHA TODOS OS ELEMENTOS NECESSÁRIOS PARA COMPLETA EXECUÇÃO DENTRO DAS NORMAS DE ENGENHARIA, DE SEGURANÇA E GARANTIAS DAS LEIS VIGENTES.</t>
  </si>
  <si>
    <t>TODOS OS SERVIÇOS SECUNDÁRIOS E ACESSÓRIOS, EQUIPAMENTOS, FERRAMENTAS NÃO DISCRIMINADOS, CONSTANTES OU NÃO DOS ANEXOS E QUE SÃO NECESSÁRIOS PARA A EXECUÇÃO COMPLETA DOS SERVIÇOS, OBRAS E INSTALAÇÕES DEVERÃO ESTAR INCLUSOS NOS ITENS DA PLANILHA, DENTRO DE SUAS RESPECTIVAS COMPOSIÇÕES DE PREÇOS E NO VALOR APRESENTADO.</t>
  </si>
  <si>
    <t>TODAS AS COTAÇÕES E COMPOSIÇÕES DE PREÇOS SÃO DE RESPONSABILIDADE DA LICITANTE E INDEPENDENTES DA PLANILHA DE REFERÊNCIA DA UFOP.</t>
  </si>
  <si>
    <t>REPÚBLICAS DAS MOITAS (CASAS 1 A 7)</t>
  </si>
  <si>
    <t xml:space="preserve">CRONOGRAMA FÍSICO FINANCEIRO </t>
  </si>
  <si>
    <t>UNIVERSIDADE FEDERAL DE OURO PRETO</t>
  </si>
  <si>
    <t>DESCRIÇÃO</t>
  </si>
  <si>
    <t>VALOR</t>
  </si>
  <si>
    <t>REVESTIMENTOS</t>
  </si>
  <si>
    <t>TOTAL ACUMULADO</t>
  </si>
  <si>
    <t>Arq. Ivana Perucci
Divisão de Projetos
PRECAM/UFOP</t>
  </si>
  <si>
    <t>Arq. Edmundo Dantas Gonçalves
Chefe Divisão de Projetos
PRECAM/UFOP</t>
  </si>
  <si>
    <t>OBRA/SERVIÇO: REPÚBLICAS DAS MOITAS (CASAS 1 A 7)</t>
  </si>
  <si>
    <t>LOCAL: MARIANA - MG</t>
  </si>
  <si>
    <t>PLANILHA DE FORMAÇÃO</t>
  </si>
  <si>
    <t>1.3</t>
  </si>
  <si>
    <t>Encarregado Geral de Obras com jornada integral de trabalho</t>
  </si>
  <si>
    <t>PERÍODO DE EXECUÇÃO (120 DIAS)</t>
  </si>
  <si>
    <t>0-30 DIAS</t>
  </si>
  <si>
    <t>30-60 DIAS</t>
  </si>
  <si>
    <t>60-90 DIAS</t>
  </si>
  <si>
    <t>90-120 DIAS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</si>
</sst>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(* #,##0.00_);_(* \(#,##0.00\);_(* \-??_);_(@_)"/>
    <numFmt numFmtId="170" formatCode="_(&quot;R$&quot;* #,##0.00_);_(&quot;R$&quot;* \(#,##0.00\);_(&quot;R$&quot;* \-??_);_(@_)"/>
    <numFmt numFmtId="171" formatCode="[$-416]mmmm\-yy;@"/>
    <numFmt numFmtId="172" formatCode="0.0%"/>
    <numFmt numFmtId="173" formatCode="&quot;R$ &quot;#,##0.00"/>
    <numFmt numFmtId="174" formatCode="0.000"/>
    <numFmt numFmtId="175" formatCode="_(* #,##0.000_);_(* \(#,##0.000\);_(* \-??_);_(@_)"/>
    <numFmt numFmtId="176" formatCode="0.0000000"/>
    <numFmt numFmtId="177" formatCode="_([$R$ -416]* #,##0.00_);_([$R$ -416]* \(#,##0.00\);_([$R$ -416]* &quot;-&quot;??_);_(@_)"/>
    <numFmt numFmtId="178" formatCode="#,##0.00_ ;[Red]\-#,##0.00\ "/>
    <numFmt numFmtId="179" formatCode="&quot;R$&quot;\ #,##0.00"/>
    <numFmt numFmtId="180" formatCode="&quot;R$&quot;#,##0.00"/>
    <numFmt numFmtId="181" formatCode="#\,##0.00"/>
    <numFmt numFmtId="182" formatCode="#."/>
    <numFmt numFmtId="183" formatCode="#\,##0."/>
    <numFmt numFmtId="184" formatCode="\$#.00"/>
    <numFmt numFmtId="185" formatCode="&quot;N$&quot;#,##0_);&quot;(N$&quot;#,##0\)"/>
    <numFmt numFmtId="186" formatCode="_(\$* #,##0_);_(\$* \(#,##0\);_(\$* \-_);_(@_)"/>
    <numFmt numFmtId="187" formatCode="\$#."/>
    <numFmt numFmtId="188" formatCode="_([$€-2]* #,##0.00_);_([$€-2]* \(#,##0.00\);_([$€-2]* \-??_)"/>
    <numFmt numFmtId="189" formatCode="_([$€]* #,##0.00_);_([$€]* \(#,##0.00\);_([$€]* \-??_);_(@_)"/>
    <numFmt numFmtId="190" formatCode="#.00"/>
    <numFmt numFmtId="191" formatCode="_(&quot;R$ &quot;* #,##0.00_);_(&quot;R$ &quot;* \(#,##0.00\);_(&quot;R$ &quot;* \-??_);_(@_)"/>
    <numFmt numFmtId="192" formatCode="#,##0.00_);[Red]#,##0.00"/>
    <numFmt numFmtId="193" formatCode="_(* #,##0_);_(* \(#,##0\);_(* \-_);_(@_)"/>
    <numFmt numFmtId="194" formatCode="_(&quot;Cr$ &quot;* #,##0.00_);_(&quot;Cr$ &quot;* \(#,##0.00\);_(&quot;Cr$ &quot;* \-??_);_(@_)"/>
    <numFmt numFmtId="195" formatCode="&quot;R$&quot;#,##0.00_);[Red]&quot;(R$&quot;#,##0.00\)"/>
    <numFmt numFmtId="196" formatCode="%#.00"/>
    <numFmt numFmtId="197" formatCode="00"/>
    <numFmt numFmtId="198" formatCode="_(* #,##0.000_);_(* \(#,##0.000\);_(* \-???_);_(@_)"/>
    <numFmt numFmtId="199" formatCode="_-* #,##0.00_-;\-* #,##0.00_-;_-* \-??_-;_-@_-"/>
    <numFmt numFmtId="200" formatCode="#,##0.00\ ;&quot; (&quot;#,##0.00\);&quot; -&quot;#\ ;@\ 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_(&quot;R$&quot;* #,##0.00_);_(&quot;R$&quot;* \(#,##0.00\);_(&quot;R$&quot;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6"/>
      <color indexed="2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u val="single"/>
      <sz val="7"/>
      <color indexed="12"/>
      <name val="Arial"/>
      <family val="2"/>
    </font>
    <font>
      <sz val="9"/>
      <color indexed="10"/>
      <name val="Geneva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sz val="1"/>
      <color indexed="8"/>
      <name val="Courier New"/>
      <family val="3"/>
    </font>
    <font>
      <sz val="1"/>
      <color indexed="16"/>
      <name val="Courier New"/>
      <family val="3"/>
    </font>
    <font>
      <b/>
      <sz val="18"/>
      <name val="Times New Roman"/>
      <family val="1"/>
    </font>
    <font>
      <i/>
      <sz val="8"/>
      <color indexed="12"/>
      <name val="Arial"/>
      <family val="2"/>
    </font>
    <font>
      <u val="single"/>
      <sz val="10"/>
      <color indexed="20"/>
      <name val="Arial"/>
      <family val="2"/>
    </font>
    <font>
      <b/>
      <sz val="1"/>
      <color indexed="16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 New"/>
      <family val="3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4"/>
      <color indexed="8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</borders>
  <cellStyleXfs count="24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0" fillId="0" borderId="0">
      <alignment/>
      <protection/>
    </xf>
    <xf numFmtId="0" fontId="1" fillId="2" borderId="0" applyNumberFormat="0" applyBorder="0" applyAlignment="0" applyProtection="0"/>
    <xf numFmtId="171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1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1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71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1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1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171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171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1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1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6" borderId="0" applyNumberFormat="0" applyBorder="0" applyAlignment="0" applyProtection="0"/>
    <xf numFmtId="0" fontId="1" fillId="14" borderId="0" applyNumberFormat="0" applyBorder="0" applyAlignment="0" applyProtection="0"/>
    <xf numFmtId="171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71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1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1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1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71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1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1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1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171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1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1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71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1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1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1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171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4" borderId="0" applyNumberFormat="0" applyBorder="0" applyAlignment="0" applyProtection="0"/>
    <xf numFmtId="171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1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1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171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1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1" fontId="1" fillId="21" borderId="0" applyNumberFormat="0" applyBorder="0" applyAlignment="0" applyProtection="0"/>
    <xf numFmtId="0" fontId="1" fillId="22" borderId="0" applyNumberFormat="0" applyBorder="0" applyAlignment="0" applyProtection="0"/>
    <xf numFmtId="171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171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1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1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171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1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1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171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1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1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171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1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1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1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171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1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1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1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71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1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1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1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171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1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1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1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171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1" fontId="1" fillId="25" borderId="0" applyNumberFormat="0" applyBorder="0" applyAlignment="0" applyProtection="0"/>
    <xf numFmtId="0" fontId="2" fillId="28" borderId="0" applyNumberFormat="0" applyBorder="0" applyAlignment="0" applyProtection="0"/>
    <xf numFmtId="171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1" fontId="2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171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171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1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171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1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171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71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171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1" fontId="2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1" fontId="2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1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1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171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1" fontId="2" fillId="35" borderId="0" applyNumberFormat="0" applyBorder="0" applyAlignment="0" applyProtection="0"/>
    <xf numFmtId="0" fontId="2" fillId="37" borderId="0" applyNumberFormat="0" applyBorder="0" applyAlignment="0" applyProtection="0"/>
    <xf numFmtId="171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71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171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1" fontId="2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171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71" fontId="2" fillId="43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171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1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3" borderId="0" applyNumberFormat="0" applyBorder="0" applyAlignment="0" applyProtection="0"/>
    <xf numFmtId="171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71" fontId="2" fillId="34" borderId="0" applyNumberFormat="0" applyBorder="0" applyAlignment="0" applyProtection="0"/>
    <xf numFmtId="0" fontId="2" fillId="30" borderId="0" applyNumberFormat="0" applyBorder="0" applyAlignment="0" applyProtection="0"/>
    <xf numFmtId="171" fontId="2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1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0" fillId="0" borderId="0" applyNumberFormat="0" applyBorder="0" applyAlignment="0">
      <protection/>
    </xf>
    <xf numFmtId="0" fontId="9" fillId="5" borderId="0" applyNumberFormat="0" applyBorder="0" applyAlignment="0" applyProtection="0"/>
    <xf numFmtId="171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71" fontId="9" fillId="6" borderId="0" applyNumberFormat="0" applyBorder="0" applyAlignment="0" applyProtection="0"/>
    <xf numFmtId="0" fontId="9" fillId="12" borderId="0" applyNumberFormat="0" applyBorder="0" applyAlignment="0" applyProtection="0"/>
    <xf numFmtId="37" fontId="20" fillId="0" borderId="0" applyFill="0" applyBorder="0">
      <alignment horizontal="left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71" fontId="3" fillId="8" borderId="0" applyNumberFormat="0" applyBorder="0" applyAlignment="0" applyProtection="0"/>
    <xf numFmtId="0" fontId="4" fillId="27" borderId="1" applyNumberFormat="0" applyAlignment="0" applyProtection="0"/>
    <xf numFmtId="171" fontId="4" fillId="19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171" fontId="4" fillId="19" borderId="1" applyNumberFormat="0" applyAlignment="0" applyProtection="0"/>
    <xf numFmtId="0" fontId="38" fillId="18" borderId="1" applyNumberFormat="0" applyAlignment="0" applyProtection="0"/>
    <xf numFmtId="0" fontId="4" fillId="27" borderId="1" applyNumberFormat="0" applyAlignment="0" applyProtection="0"/>
    <xf numFmtId="0" fontId="4" fillId="19" borderId="1" applyNumberFormat="0" applyAlignment="0" applyProtection="0"/>
    <xf numFmtId="0" fontId="4" fillId="27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27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27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171" fontId="4" fillId="27" borderId="1" applyNumberFormat="0" applyAlignment="0" applyProtection="0"/>
    <xf numFmtId="171" fontId="36" fillId="0" borderId="0">
      <alignment/>
      <protection/>
    </xf>
    <xf numFmtId="171" fontId="36" fillId="0" borderId="0">
      <alignment/>
      <protection/>
    </xf>
    <xf numFmtId="171" fontId="36" fillId="0" borderId="0">
      <alignment/>
      <protection/>
    </xf>
    <xf numFmtId="171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46" borderId="2" applyNumberFormat="0" applyAlignment="0" applyProtection="0"/>
    <xf numFmtId="0" fontId="5" fillId="47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6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6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6" borderId="2" applyNumberFormat="0" applyAlignment="0" applyProtection="0"/>
    <xf numFmtId="0" fontId="5" fillId="47" borderId="2" applyNumberFormat="0" applyAlignment="0" applyProtection="0"/>
    <xf numFmtId="0" fontId="5" fillId="46" borderId="2" applyNumberFormat="0" applyAlignment="0" applyProtection="0"/>
    <xf numFmtId="171" fontId="5" fillId="46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1" fontId="6" fillId="0" borderId="3" applyNumberFormat="0" applyFill="0" applyAlignment="0" applyProtection="0"/>
    <xf numFmtId="0" fontId="5" fillId="46" borderId="2" applyNumberFormat="0" applyAlignment="0" applyProtection="0"/>
    <xf numFmtId="171" fontId="5" fillId="47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171" fontId="5" fillId="47" borderId="2" applyNumberFormat="0" applyAlignment="0" applyProtection="0"/>
    <xf numFmtId="181" fontId="39" fillId="0" borderId="0">
      <alignment/>
      <protection locked="0"/>
    </xf>
    <xf numFmtId="38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9" fillId="0" borderId="0">
      <alignment/>
      <protection locked="0"/>
    </xf>
    <xf numFmtId="181" fontId="39" fillId="0" borderId="0">
      <alignment/>
      <protection locked="0"/>
    </xf>
    <xf numFmtId="181" fontId="39" fillId="0" borderId="0">
      <alignment/>
      <protection locked="0"/>
    </xf>
    <xf numFmtId="43" fontId="1" fillId="0" borderId="0" applyFont="0" applyFill="0" applyBorder="0" applyAlignment="0" applyProtection="0"/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3" fontId="39" fillId="0" borderId="0">
      <alignment/>
      <protection locked="0"/>
    </xf>
    <xf numFmtId="182" fontId="40" fillId="0" borderId="0">
      <alignment/>
      <protection locked="0"/>
    </xf>
    <xf numFmtId="0" fontId="41" fillId="0" borderId="0" applyNumberFormat="0" applyFill="0" applyBorder="0">
      <alignment horizontal="left" vertical="center"/>
      <protection locked="0"/>
    </xf>
    <xf numFmtId="184" fontId="39" fillId="0" borderId="0">
      <alignment/>
      <protection locked="0"/>
    </xf>
    <xf numFmtId="185" fontId="0" fillId="0" borderId="0">
      <alignment horizontal="center"/>
      <protection/>
    </xf>
    <xf numFmtId="186" fontId="0" fillId="0" borderId="0" applyFill="0" applyBorder="0" applyAlignment="0" applyProtection="0"/>
    <xf numFmtId="184" fontId="39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7" fontId="39" fillId="0" borderId="0">
      <alignment/>
      <protection locked="0"/>
    </xf>
    <xf numFmtId="182" fontId="40" fillId="0" borderId="0">
      <alignment/>
      <protection locked="0"/>
    </xf>
    <xf numFmtId="0" fontId="39" fillId="0" borderId="0">
      <alignment/>
      <protection locked="0"/>
    </xf>
    <xf numFmtId="0" fontId="34" fillId="48" borderId="0" applyNumberFormat="0" applyBorder="0">
      <alignment horizontal="center" vertical="center"/>
      <protection/>
    </xf>
    <xf numFmtId="0" fontId="42" fillId="0" borderId="0" applyNumberFormat="0" applyFill="0" applyBorder="0" applyProtection="0">
      <alignment horizontal="left"/>
    </xf>
    <xf numFmtId="0" fontId="39" fillId="0" borderId="0">
      <alignment/>
      <protection locked="0"/>
    </xf>
    <xf numFmtId="0" fontId="39" fillId="0" borderId="0">
      <alignment/>
      <protection locked="0"/>
    </xf>
    <xf numFmtId="182" fontId="40" fillId="0" borderId="0">
      <alignment/>
      <protection locked="0"/>
    </xf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71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171" fontId="2" fillId="4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171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1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171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45" borderId="0" applyNumberFormat="0" applyBorder="0" applyAlignment="0" applyProtection="0"/>
    <xf numFmtId="0" fontId="2" fillId="30" borderId="0" applyNumberFormat="0" applyBorder="0" applyAlignment="0" applyProtection="0"/>
    <xf numFmtId="171" fontId="2" fillId="30" borderId="0" applyNumberFormat="0" applyBorder="0" applyAlignment="0" applyProtection="0"/>
    <xf numFmtId="0" fontId="7" fillId="14" borderId="1" applyNumberFormat="0" applyAlignment="0" applyProtection="0"/>
    <xf numFmtId="0" fontId="7" fillId="19" borderId="1" applyNumberFormat="0" applyAlignment="0" applyProtection="0"/>
    <xf numFmtId="0" fontId="7" fillId="1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19" borderId="1" applyNumberFormat="0" applyAlignment="0" applyProtection="0"/>
    <xf numFmtId="0" fontId="7" fillId="19" borderId="1" applyNumberFormat="0" applyAlignment="0" applyProtection="0"/>
    <xf numFmtId="0" fontId="7" fillId="19" borderId="1" applyNumberFormat="0" applyAlignment="0" applyProtection="0"/>
    <xf numFmtId="0" fontId="7" fillId="14" borderId="1" applyNumberFormat="0" applyAlignment="0" applyProtection="0"/>
    <xf numFmtId="0" fontId="7" fillId="19" borderId="1" applyNumberFormat="0" applyAlignment="0" applyProtection="0"/>
    <xf numFmtId="0" fontId="7" fillId="19" borderId="1" applyNumberFormat="0" applyAlignment="0" applyProtection="0"/>
    <xf numFmtId="0" fontId="7" fillId="19" borderId="1" applyNumberFormat="0" applyAlignment="0" applyProtection="0"/>
    <xf numFmtId="0" fontId="7" fillId="19" borderId="1" applyNumberFormat="0" applyAlignment="0" applyProtection="0"/>
    <xf numFmtId="0" fontId="7" fillId="14" borderId="1" applyNumberFormat="0" applyAlignment="0" applyProtection="0"/>
    <xf numFmtId="0" fontId="7" fillId="19" borderId="1" applyNumberFormat="0" applyAlignment="0" applyProtection="0"/>
    <xf numFmtId="0" fontId="7" fillId="19" borderId="1" applyNumberFormat="0" applyAlignment="0" applyProtection="0"/>
    <xf numFmtId="0" fontId="7" fillId="19" borderId="1" applyNumberFormat="0" applyAlignment="0" applyProtection="0"/>
    <xf numFmtId="0" fontId="7" fillId="19" borderId="1" applyNumberFormat="0" applyAlignment="0" applyProtection="0"/>
    <xf numFmtId="0" fontId="7" fillId="14" borderId="1" applyNumberFormat="0" applyAlignment="0" applyProtection="0"/>
    <xf numFmtId="0" fontId="7" fillId="19" borderId="1" applyNumberFormat="0" applyAlignment="0" applyProtection="0"/>
    <xf numFmtId="0" fontId="7" fillId="14" borderId="1" applyNumberFormat="0" applyAlignment="0" applyProtection="0"/>
    <xf numFmtId="171" fontId="7" fillId="14" borderId="1" applyNumberFormat="0" applyAlignment="0" applyProtection="0"/>
    <xf numFmtId="0" fontId="0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0" fillId="0" borderId="0" applyFill="0" applyBorder="0" applyAlignment="0" applyProtection="0"/>
    <xf numFmtId="0" fontId="8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1" fontId="8" fillId="0" borderId="0">
      <alignment/>
      <protection/>
    </xf>
    <xf numFmtId="171" fontId="1" fillId="0" borderId="0">
      <alignment/>
      <protection/>
    </xf>
    <xf numFmtId="0" fontId="13" fillId="0" borderId="0" applyNumberFormat="0" applyFill="0" applyBorder="0" applyAlignment="0" applyProtection="0"/>
    <xf numFmtId="171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13" fillId="0" borderId="0" applyNumberFormat="0" applyFill="0" applyBorder="0" applyAlignment="0" applyProtection="0"/>
    <xf numFmtId="190" fontId="39" fillId="0" borderId="0">
      <alignment/>
      <protection locked="0"/>
    </xf>
    <xf numFmtId="182" fontId="40" fillId="0" borderId="0">
      <alignment/>
      <protection locked="0"/>
    </xf>
    <xf numFmtId="190" fontId="39" fillId="0" borderId="0">
      <alignment/>
      <protection locked="0"/>
    </xf>
    <xf numFmtId="0" fontId="43" fillId="0" borderId="0" applyNumberFormat="0" applyFill="0" applyBorder="0" applyAlignment="0" applyProtection="0"/>
    <xf numFmtId="0" fontId="3" fillId="8" borderId="0" applyNumberFormat="0" applyBorder="0" applyAlignment="0" applyProtection="0"/>
    <xf numFmtId="171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71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0" fillId="18" borderId="0" applyNumberFormat="0" applyBorder="0" applyAlignment="0" applyProtection="0"/>
    <xf numFmtId="0" fontId="24" fillId="0" borderId="0">
      <alignment horizontal="left"/>
      <protection/>
    </xf>
    <xf numFmtId="0" fontId="14" fillId="0" borderId="0" applyNumberFormat="0" applyFill="0" applyBorder="0" applyAlignment="0" applyProtection="0"/>
    <xf numFmtId="171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14" fillId="0" borderId="0" applyNumberFormat="0" applyFill="0" applyBorder="0" applyAlignment="0" applyProtection="0"/>
    <xf numFmtId="182" fontId="44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5" fillId="0" borderId="5" applyNumberFormat="0" applyFill="0" applyAlignment="0" applyProtection="0"/>
    <xf numFmtId="0" fontId="45" fillId="0" borderId="6" applyNumberFormat="0" applyFill="0" applyAlignment="0" applyProtection="0"/>
    <xf numFmtId="0" fontId="16" fillId="0" borderId="7" applyNumberFormat="0" applyFill="0" applyAlignment="0" applyProtection="0"/>
    <xf numFmtId="171" fontId="16" fillId="0" borderId="7" applyNumberFormat="0" applyFill="0" applyAlignment="0" applyProtection="0"/>
    <xf numFmtId="0" fontId="16" fillId="0" borderId="7" applyNumberFormat="0" applyFill="0" applyAlignment="0" applyProtection="0"/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16" fillId="0" borderId="7" applyNumberFormat="0" applyFill="0" applyAlignment="0" applyProtection="0"/>
    <xf numFmtId="182" fontId="44" fillId="0" borderId="0">
      <alignment/>
      <protection locked="0"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71" fontId="16" fillId="0" borderId="7" applyNumberFormat="0" applyFill="0" applyAlignment="0" applyProtection="0"/>
    <xf numFmtId="0" fontId="46" fillId="0" borderId="8" applyNumberFormat="0" applyFill="0" applyAlignment="0" applyProtection="0"/>
    <xf numFmtId="0" fontId="17" fillId="0" borderId="9" applyNumberFormat="0" applyFill="0" applyAlignment="0" applyProtection="0"/>
    <xf numFmtId="171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1" fontId="17" fillId="0" borderId="9" applyNumberFormat="0" applyFill="0" applyAlignment="0" applyProtection="0"/>
    <xf numFmtId="0" fontId="47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171" fontId="9" fillId="5" borderId="0" applyNumberFormat="0" applyBorder="0" applyAlignment="0" applyProtection="0"/>
    <xf numFmtId="0" fontId="8" fillId="0" borderId="0">
      <alignment/>
      <protection/>
    </xf>
    <xf numFmtId="0" fontId="7" fillId="14" borderId="1" applyNumberFormat="0" applyAlignment="0" applyProtection="0"/>
    <xf numFmtId="0" fontId="20" fillId="18" borderId="0" applyNumberFormat="0" applyBorder="0" applyAlignment="0" applyProtection="0"/>
    <xf numFmtId="171" fontId="7" fillId="17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171" fontId="7" fillId="17" borderId="1" applyNumberFormat="0" applyAlignment="0" applyProtection="0"/>
    <xf numFmtId="0" fontId="7" fillId="24" borderId="1" applyNumberFormat="0" applyAlignment="0" applyProtection="0"/>
    <xf numFmtId="174" fontId="0" fillId="49" borderId="0" applyBorder="0">
      <alignment horizontal="right"/>
      <protection/>
    </xf>
    <xf numFmtId="0" fontId="20" fillId="0" borderId="0" applyNumberFormat="0" applyFill="0" applyBorder="0">
      <alignment horizontal="center" vertical="top"/>
      <protection locked="0"/>
    </xf>
    <xf numFmtId="0" fontId="6" fillId="0" borderId="3" applyNumberFormat="0" applyFill="0" applyAlignment="0" applyProtection="0"/>
    <xf numFmtId="171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1" fontId="6" fillId="0" borderId="3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>
      <alignment horizontal="center" vertical="top" wrapText="1"/>
      <protection hidden="1" locked="0"/>
    </xf>
    <xf numFmtId="0" fontId="22" fillId="0" borderId="11">
      <alignment/>
      <protection/>
    </xf>
    <xf numFmtId="170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1" fontId="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1" fontId="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1" fontId="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1" fontId="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1" fontId="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1" fontId="1" fillId="0" borderId="0" applyFill="0" applyBorder="0" applyAlignment="0" applyProtection="0"/>
    <xf numFmtId="192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67" fontId="0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1" fontId="1" fillId="0" borderId="0" applyFill="0" applyBorder="0" applyAlignment="0" applyProtection="0"/>
    <xf numFmtId="170" fontId="0" fillId="0" borderId="0" applyFill="0" applyBorder="0" applyAlignment="0" applyProtection="0"/>
    <xf numFmtId="191" fontId="1" fillId="0" borderId="0" applyFill="0" applyBorder="0" applyAlignment="0" applyProtection="0"/>
    <xf numFmtId="170" fontId="0" fillId="0" borderId="0" applyFill="0" applyBorder="0" applyAlignment="0" applyProtection="0"/>
    <xf numFmtId="191" fontId="1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0" fontId="0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67" fontId="0" fillId="0" borderId="0" applyFont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ont="0" applyFill="0" applyBorder="0" applyAlignment="0" applyProtection="0"/>
    <xf numFmtId="191" fontId="1" fillId="0" borderId="0" applyFill="0" applyBorder="0" applyAlignment="0" applyProtection="0"/>
    <xf numFmtId="3" fontId="0" fillId="0" borderId="0">
      <alignment/>
      <protection/>
    </xf>
    <xf numFmtId="0" fontId="10" fillId="24" borderId="0" applyNumberFormat="0" applyBorder="0" applyAlignment="0" applyProtection="0"/>
    <xf numFmtId="0" fontId="10" fillId="50" borderId="0" applyNumberFormat="0" applyBorder="0" applyAlignment="0" applyProtection="0"/>
    <xf numFmtId="0" fontId="10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24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24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24" borderId="0" applyNumberFormat="0" applyBorder="0" applyAlignment="0" applyProtection="0"/>
    <xf numFmtId="0" fontId="10" fillId="50" borderId="0" applyNumberFormat="0" applyBorder="0" applyAlignment="0" applyProtection="0"/>
    <xf numFmtId="0" fontId="10" fillId="24" borderId="0" applyNumberFormat="0" applyBorder="0" applyAlignment="0" applyProtection="0"/>
    <xf numFmtId="171" fontId="10" fillId="24" borderId="0" applyNumberFormat="0" applyBorder="0" applyAlignment="0" applyProtection="0"/>
    <xf numFmtId="0" fontId="10" fillId="24" borderId="0" applyNumberFormat="0" applyBorder="0" applyAlignment="0" applyProtection="0"/>
    <xf numFmtId="171" fontId="10" fillId="5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171" fontId="10" fillId="50" borderId="0" applyNumberFormat="0" applyBorder="0" applyAlignment="0" applyProtection="0"/>
    <xf numFmtId="0" fontId="48" fillId="24" borderId="0" applyNumberFormat="0" applyBorder="0" applyAlignment="0" applyProtection="0"/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8" fillId="0" borderId="0">
      <alignment/>
      <protection/>
    </xf>
    <xf numFmtId="171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174" fontId="8" fillId="0" borderId="0">
      <alignment/>
      <protection/>
    </xf>
    <xf numFmtId="174" fontId="8" fillId="0" borderId="0">
      <alignment/>
      <protection/>
    </xf>
    <xf numFmtId="171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71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171" fontId="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171" fontId="0" fillId="0" borderId="0">
      <alignment vertical="center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171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12" applyNumberForma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11" borderId="12" applyNumberForma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11" borderId="12" applyNumberFormat="0" applyAlignment="0" applyProtection="0"/>
    <xf numFmtId="171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171" fontId="0" fillId="11" borderId="12" applyNumberFormat="0" applyAlignment="0" applyProtection="0"/>
    <xf numFmtId="0" fontId="0" fillId="11" borderId="12" applyNumberForma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1" fillId="11" borderId="12" applyNumberForma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11" borderId="12" applyNumberForma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1" fillId="11" borderId="12" applyNumberForma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0" fillId="51" borderId="12" applyNumberFormat="0" applyFont="0" applyAlignment="0" applyProtection="0"/>
    <xf numFmtId="0" fontId="1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171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171" fontId="0" fillId="51" borderId="12" applyNumberFormat="0" applyFon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0" fontId="0" fillId="11" borderId="12" applyNumberFormat="0" applyAlignment="0" applyProtection="0"/>
    <xf numFmtId="171" fontId="0" fillId="51" borderId="12" applyNumberFormat="0" applyFont="0" applyAlignment="0" applyProtection="0"/>
    <xf numFmtId="0" fontId="0" fillId="11" borderId="12" applyNumberFormat="0" applyAlignment="0" applyProtection="0"/>
    <xf numFmtId="0" fontId="11" fillId="27" borderId="13" applyNumberFormat="0" applyAlignment="0" applyProtection="0"/>
    <xf numFmtId="171" fontId="11" fillId="19" borderId="13" applyNumberFormat="0" applyAlignment="0" applyProtection="0"/>
    <xf numFmtId="0" fontId="11" fillId="27" borderId="13" applyNumberFormat="0" applyAlignment="0" applyProtection="0"/>
    <xf numFmtId="0" fontId="11" fillId="27" borderId="13" applyNumberFormat="0" applyAlignment="0" applyProtection="0"/>
    <xf numFmtId="0" fontId="11" fillId="27" borderId="13" applyNumberFormat="0" applyAlignment="0" applyProtection="0"/>
    <xf numFmtId="0" fontId="11" fillId="27" borderId="13" applyNumberFormat="0" applyAlignment="0" applyProtection="0"/>
    <xf numFmtId="171" fontId="11" fillId="19" borderId="13" applyNumberFormat="0" applyAlignment="0" applyProtection="0"/>
    <xf numFmtId="0" fontId="11" fillId="18" borderId="13" applyNumberFormat="0" applyAlignment="0" applyProtection="0"/>
    <xf numFmtId="0" fontId="0" fillId="52" borderId="0" applyNumberFormat="0" applyBorder="0" applyAlignment="0" applyProtection="0"/>
    <xf numFmtId="196" fontId="39" fillId="0" borderId="0">
      <alignment/>
      <protection locked="0"/>
    </xf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96" fontId="39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82" fontId="40" fillId="0" borderId="0">
      <alignment/>
      <protection locked="0"/>
    </xf>
    <xf numFmtId="196" fontId="39" fillId="0" borderId="0">
      <alignment/>
      <protection locked="0"/>
    </xf>
    <xf numFmtId="0" fontId="1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0" fillId="0" borderId="0" applyNumberFormat="0" applyBorder="0" applyAlignment="0">
      <protection/>
    </xf>
    <xf numFmtId="181" fontId="39" fillId="0" borderId="0">
      <alignment/>
      <protection locked="0"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197" fontId="20" fillId="0" borderId="0" applyFill="0" applyBorder="0">
      <alignment horizontal="center"/>
      <protection/>
    </xf>
    <xf numFmtId="4" fontId="37" fillId="0" borderId="0" applyBorder="0">
      <alignment horizontal="left" vertical="top" wrapText="1"/>
      <protection/>
    </xf>
    <xf numFmtId="37" fontId="20" fillId="0" borderId="0">
      <alignment horizontal="right"/>
      <protection locked="0"/>
    </xf>
    <xf numFmtId="9" fontId="0" fillId="0" borderId="0" applyBorder="0">
      <alignment horizontal="right"/>
      <protection locked="0"/>
    </xf>
    <xf numFmtId="172" fontId="20" fillId="0" borderId="0" applyFill="0" applyBorder="0">
      <alignment horizontal="right"/>
      <protection locked="0"/>
    </xf>
    <xf numFmtId="0" fontId="11" fillId="27" borderId="13" applyNumberFormat="0" applyAlignment="0" applyProtection="0"/>
    <xf numFmtId="0" fontId="11" fillId="19" borderId="13" applyNumberFormat="0" applyAlignment="0" applyProtection="0"/>
    <xf numFmtId="0" fontId="11" fillId="27" borderId="13" applyNumberFormat="0" applyAlignment="0" applyProtection="0"/>
    <xf numFmtId="0" fontId="11" fillId="18" borderId="13" applyNumberFormat="0" applyAlignment="0" applyProtection="0"/>
    <xf numFmtId="0" fontId="11" fillId="18" borderId="13" applyNumberFormat="0" applyAlignment="0" applyProtection="0"/>
    <xf numFmtId="0" fontId="11" fillId="18" borderId="13" applyNumberFormat="0" applyAlignment="0" applyProtection="0"/>
    <xf numFmtId="0" fontId="11" fillId="18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27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18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27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19" borderId="13" applyNumberFormat="0" applyAlignment="0" applyProtection="0"/>
    <xf numFmtId="0" fontId="11" fillId="27" borderId="13" applyNumberFormat="0" applyAlignment="0" applyProtection="0"/>
    <xf numFmtId="0" fontId="11" fillId="27" borderId="13" applyNumberFormat="0" applyAlignment="0" applyProtection="0"/>
    <xf numFmtId="171" fontId="11" fillId="27" borderId="13" applyNumberFormat="0" applyAlignment="0" applyProtection="0"/>
    <xf numFmtId="182" fontId="51" fillId="0" borderId="0">
      <alignment/>
      <protection locked="0"/>
    </xf>
    <xf numFmtId="166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0" fillId="0" borderId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 applyFill="0" applyBorder="0" applyAlignment="0" applyProtection="0"/>
    <xf numFmtId="198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8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1" fillId="0" borderId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69" fontId="0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6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ill="0" applyBorder="0" applyAlignment="0" applyProtection="0"/>
    <xf numFmtId="37" fontId="20" fillId="0" borderId="0" applyFill="0" applyBorder="0">
      <alignment horizontal="right"/>
      <protection locked="0"/>
    </xf>
    <xf numFmtId="0" fontId="0" fillId="0" borderId="0">
      <alignment/>
      <protection/>
    </xf>
    <xf numFmtId="0" fontId="22" fillId="0" borderId="0">
      <alignment/>
      <protection/>
    </xf>
    <xf numFmtId="0" fontId="52" fillId="27" borderId="14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4" fontId="53" fillId="0" borderId="0" applyFill="0" applyBorder="0" applyAlignment="0" applyProtection="0"/>
    <xf numFmtId="4" fontId="53" fillId="0" borderId="0" applyFill="0" applyBorder="0" applyAlignment="0" applyProtection="0"/>
    <xf numFmtId="4" fontId="53" fillId="0" borderId="0" applyFill="0" applyBorder="0" applyAlignment="0" applyProtection="0"/>
    <xf numFmtId="4" fontId="53" fillId="0" borderId="0" applyFill="0" applyBorder="0" applyAlignment="0" applyProtection="0"/>
    <xf numFmtId="4" fontId="53" fillId="0" borderId="0" applyFill="0" applyBorder="0" applyAlignment="0" applyProtection="0"/>
    <xf numFmtId="4" fontId="53" fillId="0" borderId="0" applyFill="0" applyBorder="0" applyAlignment="0" applyProtection="0"/>
    <xf numFmtId="4" fontId="53" fillId="0" borderId="0" applyFill="0" applyBorder="0" applyAlignment="0" applyProtection="0"/>
    <xf numFmtId="4" fontId="53" fillId="0" borderId="0" applyFill="0" applyBorder="0" applyAlignment="0" applyProtection="0"/>
    <xf numFmtId="4" fontId="14" fillId="0" borderId="0" applyFill="0" applyBorder="0" applyAlignment="0" applyProtection="0"/>
    <xf numFmtId="4" fontId="15" fillId="0" borderId="5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5" fillId="0" borderId="16" applyNumberFormat="0" applyFill="0" applyAlignment="0" applyProtection="0"/>
    <xf numFmtId="171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5" fillId="0" borderId="5" applyNumberFormat="0" applyFill="0" applyAlignment="0" applyProtection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45" fillId="0" borderId="15" applyNumberFormat="0" applyFill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71" fontId="16" fillId="0" borderId="7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47" fillId="0" borderId="16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1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>
      <alignment/>
      <protection locked="0"/>
    </xf>
    <xf numFmtId="0" fontId="54" fillId="0" borderId="0">
      <alignment/>
      <protection locked="0"/>
    </xf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9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171" fontId="18" fillId="0" borderId="17" applyNumberFormat="0" applyFill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1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1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1885">
      <alignment/>
      <protection/>
    </xf>
    <xf numFmtId="0" fontId="0" fillId="0" borderId="0" xfId="1885" applyFill="1" applyBorder="1">
      <alignment/>
      <protection/>
    </xf>
    <xf numFmtId="4" fontId="0" fillId="0" borderId="0" xfId="1885" applyNumberFormat="1">
      <alignment/>
      <protection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vertical="justify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21" fillId="0" borderId="0" xfId="1529" applyFont="1" applyAlignment="1" applyProtection="1">
      <alignment vertical="center"/>
      <protection locked="0"/>
    </xf>
    <xf numFmtId="0" fontId="0" fillId="0" borderId="0" xfId="1529" applyFont="1" applyAlignment="1" applyProtection="1">
      <alignment vertical="center"/>
      <protection locked="0"/>
    </xf>
    <xf numFmtId="0" fontId="28" fillId="0" borderId="0" xfId="1713" applyFont="1">
      <alignment/>
      <protection/>
    </xf>
    <xf numFmtId="0" fontId="0" fillId="0" borderId="0" xfId="1529" applyFont="1" applyFill="1" applyAlignment="1">
      <alignment vertical="center"/>
      <protection/>
    </xf>
    <xf numFmtId="0" fontId="0" fillId="0" borderId="0" xfId="1676" applyFont="1" applyAlignment="1">
      <alignment vertical="center"/>
      <protection/>
    </xf>
    <xf numFmtId="0" fontId="21" fillId="0" borderId="0" xfId="1529" applyFont="1" applyBorder="1" applyAlignment="1" applyProtection="1">
      <alignment vertical="center"/>
      <protection locked="0"/>
    </xf>
    <xf numFmtId="0" fontId="0" fillId="0" borderId="0" xfId="1758" applyFont="1" applyAlignment="1" applyProtection="1">
      <alignment horizontal="center" vertical="center" wrapText="1"/>
      <protection/>
    </xf>
    <xf numFmtId="0" fontId="28" fillId="0" borderId="0" xfId="1758" applyFont="1">
      <alignment/>
      <protection/>
    </xf>
    <xf numFmtId="173" fontId="28" fillId="0" borderId="0" xfId="1758" applyNumberFormat="1" applyFont="1">
      <alignment/>
      <protection/>
    </xf>
    <xf numFmtId="0" fontId="19" fillId="19" borderId="20" xfId="0" applyFont="1" applyFill="1" applyBorder="1" applyAlignment="1" applyProtection="1">
      <alignment horizontal="center" vertical="center" wrapText="1"/>
      <protection/>
    </xf>
    <xf numFmtId="0" fontId="19" fillId="19" borderId="21" xfId="0" applyFont="1" applyFill="1" applyBorder="1" applyAlignment="1" applyProtection="1">
      <alignment horizontal="center" vertical="center" wrapText="1"/>
      <protection/>
    </xf>
    <xf numFmtId="0" fontId="19" fillId="19" borderId="22" xfId="0" applyFont="1" applyFill="1" applyBorder="1" applyAlignment="1" applyProtection="1">
      <alignment horizontal="center" vertical="center" wrapText="1"/>
      <protection/>
    </xf>
    <xf numFmtId="4" fontId="24" fillId="0" borderId="23" xfId="1676" applyNumberFormat="1" applyFont="1" applyFill="1" applyBorder="1" applyAlignment="1">
      <alignment vertical="center" wrapText="1"/>
      <protection/>
    </xf>
    <xf numFmtId="0" fontId="24" fillId="0" borderId="24" xfId="1676" applyFont="1" applyFill="1" applyBorder="1" applyAlignment="1">
      <alignment horizontal="center" vertical="center" wrapText="1"/>
      <protection/>
    </xf>
    <xf numFmtId="0" fontId="28" fillId="0" borderId="0" xfId="1759" applyFont="1">
      <alignment/>
      <protection/>
    </xf>
    <xf numFmtId="0" fontId="19" fillId="19" borderId="20" xfId="1758" applyFont="1" applyFill="1" applyBorder="1" applyAlignment="1" applyProtection="1">
      <alignment horizontal="center" vertical="center" wrapText="1"/>
      <protection/>
    </xf>
    <xf numFmtId="0" fontId="19" fillId="19" borderId="21" xfId="1758" applyFont="1" applyFill="1" applyBorder="1" applyAlignment="1" applyProtection="1">
      <alignment horizontal="center" vertical="center" wrapText="1"/>
      <protection/>
    </xf>
    <xf numFmtId="0" fontId="19" fillId="19" borderId="22" xfId="1758" applyFont="1" applyFill="1" applyBorder="1" applyAlignment="1" applyProtection="1">
      <alignment horizontal="center" vertical="center" wrapText="1"/>
      <protection/>
    </xf>
    <xf numFmtId="4" fontId="19" fillId="19" borderId="21" xfId="1758" applyNumberFormat="1" applyFont="1" applyFill="1" applyBorder="1" applyAlignment="1">
      <alignment horizontal="center" vertical="center"/>
      <protection/>
    </xf>
    <xf numFmtId="173" fontId="19" fillId="19" borderId="22" xfId="1758" applyNumberFormat="1" applyFont="1" applyFill="1" applyBorder="1" applyAlignment="1" applyProtection="1">
      <alignment horizontal="center" vertical="center" wrapText="1"/>
      <protection/>
    </xf>
    <xf numFmtId="173" fontId="19" fillId="19" borderId="21" xfId="1758" applyNumberFormat="1" applyFont="1" applyFill="1" applyBorder="1" applyAlignment="1" applyProtection="1">
      <alignment horizontal="center" vertical="center" wrapText="1"/>
      <protection/>
    </xf>
    <xf numFmtId="169" fontId="19" fillId="19" borderId="21" xfId="2440" applyFont="1" applyFill="1" applyBorder="1" applyAlignment="1" applyProtection="1">
      <alignment horizontal="center" vertical="center" wrapText="1"/>
      <protection/>
    </xf>
    <xf numFmtId="170" fontId="19" fillId="19" borderId="22" xfId="1297" applyFont="1" applyFill="1" applyBorder="1" applyAlignment="1" applyProtection="1">
      <alignment horizontal="center" vertical="center" wrapText="1"/>
      <protection/>
    </xf>
    <xf numFmtId="167" fontId="19" fillId="19" borderId="21" xfId="1297" applyNumberFormat="1" applyFont="1" applyFill="1" applyBorder="1" applyAlignment="1" applyProtection="1">
      <alignment horizontal="center" vertical="center" wrapText="1"/>
      <protection/>
    </xf>
    <xf numFmtId="169" fontId="0" fillId="0" borderId="0" xfId="2440" applyAlignment="1">
      <alignment/>
    </xf>
    <xf numFmtId="169" fontId="0" fillId="0" borderId="0" xfId="2440" applyAlignment="1" applyProtection="1">
      <alignment vertical="center"/>
      <protection locked="0"/>
    </xf>
    <xf numFmtId="169" fontId="0" fillId="0" borderId="0" xfId="2440" applyAlignment="1" applyProtection="1">
      <alignment horizontal="center" vertical="center" wrapText="1"/>
      <protection/>
    </xf>
    <xf numFmtId="0" fontId="0" fillId="0" borderId="0" xfId="0" applyAlignment="1">
      <alignment vertical="justify"/>
    </xf>
    <xf numFmtId="0" fontId="0" fillId="0" borderId="0" xfId="0" applyAlignment="1">
      <alignment/>
    </xf>
    <xf numFmtId="169" fontId="0" fillId="0" borderId="0" xfId="2440" applyAlignment="1">
      <alignment wrapText="1"/>
    </xf>
    <xf numFmtId="169" fontId="0" fillId="0" borderId="0" xfId="2440" applyAlignment="1">
      <alignment/>
    </xf>
    <xf numFmtId="0" fontId="21" fillId="0" borderId="0" xfId="1529" applyFont="1" applyAlignment="1" applyProtection="1">
      <alignment/>
      <protection locked="0"/>
    </xf>
    <xf numFmtId="0" fontId="28" fillId="0" borderId="0" xfId="1713" applyFont="1" applyAlignment="1">
      <alignment/>
      <protection/>
    </xf>
    <xf numFmtId="0" fontId="28" fillId="0" borderId="0" xfId="1758" applyFont="1" applyAlignment="1">
      <alignment/>
      <protection/>
    </xf>
    <xf numFmtId="169" fontId="21" fillId="0" borderId="0" xfId="2440" applyFont="1" applyAlignment="1">
      <alignment/>
    </xf>
    <xf numFmtId="169" fontId="21" fillId="0" borderId="0" xfId="2440" applyFont="1" applyAlignment="1">
      <alignment/>
    </xf>
    <xf numFmtId="169" fontId="0" fillId="0" borderId="25" xfId="2440" applyBorder="1" applyAlignment="1">
      <alignment/>
    </xf>
    <xf numFmtId="169" fontId="21" fillId="0" borderId="25" xfId="2440" applyFont="1" applyBorder="1" applyAlignment="1">
      <alignment/>
    </xf>
    <xf numFmtId="169" fontId="19" fillId="19" borderId="22" xfId="244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177" fontId="19" fillId="19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6" xfId="1758" applyFont="1" applyBorder="1">
      <alignment/>
      <protection/>
    </xf>
    <xf numFmtId="0" fontId="28" fillId="0" borderId="0" xfId="1758" applyFont="1" applyBorder="1">
      <alignment/>
      <protection/>
    </xf>
    <xf numFmtId="0" fontId="19" fillId="0" borderId="0" xfId="0" applyFont="1" applyAlignment="1">
      <alignment wrapText="1"/>
    </xf>
    <xf numFmtId="178" fontId="0" fillId="0" borderId="27" xfId="1884" applyNumberFormat="1" applyFont="1" applyFill="1" applyBorder="1" applyAlignment="1">
      <alignment horizontal="center" vertical="center" wrapText="1"/>
      <protection/>
    </xf>
    <xf numFmtId="169" fontId="0" fillId="0" borderId="27" xfId="2168" applyFont="1" applyFill="1" applyBorder="1" applyAlignment="1" applyProtection="1">
      <alignment horizontal="center" vertical="center"/>
      <protection/>
    </xf>
    <xf numFmtId="4" fontId="0" fillId="53" borderId="23" xfId="1529" applyNumberFormat="1" applyFont="1" applyFill="1" applyBorder="1" applyAlignment="1">
      <alignment horizontal="center" vertical="center"/>
      <protection/>
    </xf>
    <xf numFmtId="169" fontId="0" fillId="54" borderId="23" xfId="2168" applyFont="1" applyFill="1" applyBorder="1" applyAlignment="1" applyProtection="1">
      <alignment horizontal="center" vertical="center"/>
      <protection/>
    </xf>
    <xf numFmtId="169" fontId="0" fillId="0" borderId="23" xfId="2168" applyFont="1" applyFill="1" applyBorder="1" applyAlignment="1" applyProtection="1">
      <alignment horizontal="center" vertical="center"/>
      <protection/>
    </xf>
    <xf numFmtId="179" fontId="0" fillId="0" borderId="27" xfId="2440" applyNumberFormat="1" applyFont="1" applyBorder="1" applyAlignment="1">
      <alignment horizontal="center" vertical="center"/>
    </xf>
    <xf numFmtId="0" fontId="0" fillId="0" borderId="23" xfId="1529" applyFont="1" applyFill="1" applyBorder="1" applyAlignment="1">
      <alignment horizontal="left" vertical="center" wrapText="1"/>
      <protection/>
    </xf>
    <xf numFmtId="179" fontId="0" fillId="0" borderId="23" xfId="2440" applyNumberFormat="1" applyFont="1" applyBorder="1" applyAlignment="1">
      <alignment horizontal="center" vertical="center"/>
    </xf>
    <xf numFmtId="4" fontId="0" fillId="0" borderId="23" xfId="1529" applyNumberFormat="1" applyFont="1" applyFill="1" applyBorder="1" applyAlignment="1">
      <alignment horizontal="center" vertical="center"/>
      <protection/>
    </xf>
    <xf numFmtId="0" fontId="0" fillId="0" borderId="23" xfId="1529" applyNumberFormat="1" applyFont="1" applyFill="1" applyBorder="1" applyAlignment="1">
      <alignment horizontal="center" vertical="center"/>
      <protection/>
    </xf>
    <xf numFmtId="4" fontId="24" fillId="0" borderId="28" xfId="1676" applyNumberFormat="1" applyFont="1" applyFill="1" applyBorder="1" applyAlignment="1">
      <alignment vertical="center" wrapText="1"/>
      <protection/>
    </xf>
    <xf numFmtId="0" fontId="24" fillId="0" borderId="29" xfId="1676" applyFont="1" applyFill="1" applyBorder="1" applyAlignment="1">
      <alignment horizontal="center" vertical="center" wrapText="1"/>
      <protection/>
    </xf>
    <xf numFmtId="0" fontId="0" fillId="0" borderId="0" xfId="1676" applyFont="1" applyBorder="1" applyAlignment="1">
      <alignment vertical="center"/>
      <protection/>
    </xf>
    <xf numFmtId="4" fontId="23" fillId="0" borderId="0" xfId="1529" applyNumberFormat="1" applyFont="1" applyFill="1" applyBorder="1" applyAlignment="1" applyProtection="1">
      <alignment vertical="center" wrapText="1"/>
      <protection locked="0"/>
    </xf>
    <xf numFmtId="4" fontId="27" fillId="0" borderId="0" xfId="1885" applyNumberFormat="1" applyFont="1" applyFill="1" applyBorder="1" applyAlignment="1">
      <alignment vertical="center" wrapText="1"/>
      <protection/>
    </xf>
    <xf numFmtId="0" fontId="32" fillId="0" borderId="0" xfId="1529" applyFont="1" applyFill="1" applyBorder="1" applyAlignment="1" applyProtection="1">
      <alignment vertical="center"/>
      <protection locked="0"/>
    </xf>
    <xf numFmtId="0" fontId="65" fillId="0" borderId="23" xfId="1766" applyFont="1" applyFill="1" applyBorder="1" applyAlignment="1">
      <alignment horizontal="justify" vertical="center" wrapText="1"/>
      <protection/>
    </xf>
    <xf numFmtId="2" fontId="0" fillId="0" borderId="23" xfId="2050" applyNumberFormat="1" applyFont="1" applyFill="1" applyBorder="1" applyAlignment="1">
      <alignment horizontal="center" vertical="center" wrapText="1"/>
    </xf>
    <xf numFmtId="0" fontId="65" fillId="0" borderId="24" xfId="1758" applyFont="1" applyBorder="1" applyAlignment="1">
      <alignment horizontal="center" vertical="center"/>
      <protection/>
    </xf>
    <xf numFmtId="178" fontId="0" fillId="0" borderId="23" xfId="1884" applyNumberFormat="1" applyFont="1" applyFill="1" applyBorder="1" applyAlignment="1">
      <alignment horizontal="center" vertical="center" wrapText="1"/>
      <protection/>
    </xf>
    <xf numFmtId="169" fontId="0" fillId="0" borderId="30" xfId="2168" applyFont="1" applyFill="1" applyBorder="1" applyAlignment="1" applyProtection="1">
      <alignment horizontal="center" vertical="center"/>
      <protection/>
    </xf>
    <xf numFmtId="178" fontId="0" fillId="0" borderId="30" xfId="1884" applyNumberFormat="1" applyFont="1" applyFill="1" applyBorder="1" applyAlignment="1">
      <alignment horizontal="center" vertical="center" wrapText="1"/>
      <protection/>
    </xf>
    <xf numFmtId="169" fontId="0" fillId="54" borderId="27" xfId="2168" applyFont="1" applyFill="1" applyBorder="1" applyAlignment="1" applyProtection="1">
      <alignment horizontal="center" vertical="center"/>
      <protection/>
    </xf>
    <xf numFmtId="0" fontId="30" fillId="0" borderId="27" xfId="1439" applyFont="1" applyBorder="1" applyAlignment="1">
      <alignment horizontal="justify" vertical="center" wrapText="1"/>
      <protection/>
    </xf>
    <xf numFmtId="0" fontId="30" fillId="0" borderId="24" xfId="1439" applyFont="1" applyFill="1" applyBorder="1" applyAlignment="1">
      <alignment horizontal="center" vertical="center" wrapText="1"/>
      <protection/>
    </xf>
    <xf numFmtId="0" fontId="30" fillId="0" borderId="23" xfId="1883" applyFont="1" applyFill="1" applyBorder="1" applyAlignment="1">
      <alignment horizontal="justify" vertical="center" wrapText="1"/>
      <protection/>
    </xf>
    <xf numFmtId="0" fontId="30" fillId="0" borderId="23" xfId="1439" applyFont="1" applyBorder="1" applyAlignment="1">
      <alignment horizontal="center" vertical="center" wrapText="1"/>
      <protection/>
    </xf>
    <xf numFmtId="2" fontId="30" fillId="0" borderId="23" xfId="1883" applyNumberFormat="1" applyFont="1" applyFill="1" applyBorder="1" applyAlignment="1">
      <alignment horizontal="center" vertical="center" wrapText="1"/>
      <protection/>
    </xf>
    <xf numFmtId="0" fontId="0" fillId="0" borderId="23" xfId="1439" applyFont="1" applyBorder="1" applyAlignment="1">
      <alignment horizontal="center"/>
      <protection/>
    </xf>
    <xf numFmtId="169" fontId="19" fillId="19" borderId="21" xfId="2440" applyFont="1" applyFill="1" applyBorder="1" applyAlignment="1">
      <alignment horizontal="center" vertical="center"/>
    </xf>
    <xf numFmtId="164" fontId="31" fillId="0" borderId="31" xfId="1676" applyNumberFormat="1" applyFont="1" applyFill="1" applyBorder="1" applyAlignment="1">
      <alignment horizontal="center" vertical="center"/>
      <protection/>
    </xf>
    <xf numFmtId="164" fontId="31" fillId="0" borderId="32" xfId="1676" applyNumberFormat="1" applyFont="1" applyFill="1" applyBorder="1" applyAlignment="1">
      <alignment horizontal="center" vertical="center"/>
      <protection/>
    </xf>
    <xf numFmtId="164" fontId="31" fillId="0" borderId="33" xfId="1676" applyNumberFormat="1" applyFont="1" applyFill="1" applyBorder="1" applyAlignment="1">
      <alignment horizontal="center" vertical="center"/>
      <protection/>
    </xf>
    <xf numFmtId="0" fontId="28" fillId="0" borderId="0" xfId="1758" applyFont="1" applyFill="1">
      <alignment/>
      <protection/>
    </xf>
    <xf numFmtId="0" fontId="0" fillId="0" borderId="27" xfId="1529" applyFont="1" applyFill="1" applyBorder="1" applyAlignment="1">
      <alignment horizontal="justify" vertical="center" wrapText="1"/>
      <protection/>
    </xf>
    <xf numFmtId="0" fontId="0" fillId="0" borderId="23" xfId="1529" applyNumberFormat="1" applyFont="1" applyFill="1" applyBorder="1" applyAlignment="1">
      <alignment horizontal="justify" vertical="center" wrapText="1"/>
      <protection/>
    </xf>
    <xf numFmtId="0" fontId="0" fillId="0" borderId="23" xfId="1529" applyFont="1" applyFill="1" applyBorder="1" applyAlignment="1">
      <alignment horizontal="justify" vertical="center" wrapText="1"/>
      <protection/>
    </xf>
    <xf numFmtId="49" fontId="0" fillId="0" borderId="23" xfId="1529" applyNumberFormat="1" applyFont="1" applyFill="1" applyBorder="1" applyAlignment="1">
      <alignment horizontal="justify" vertical="center" wrapText="1"/>
      <protection/>
    </xf>
    <xf numFmtId="0" fontId="0" fillId="0" borderId="27" xfId="1884" applyFont="1" applyFill="1" applyBorder="1" applyAlignment="1">
      <alignment horizontal="justify" vertical="center" wrapText="1"/>
      <protection/>
    </xf>
    <xf numFmtId="0" fontId="0" fillId="0" borderId="23" xfId="1884" applyFont="1" applyFill="1" applyBorder="1" applyAlignment="1">
      <alignment horizontal="justify" vertical="center" wrapText="1"/>
      <protection/>
    </xf>
    <xf numFmtId="0" fontId="0" fillId="53" borderId="27" xfId="1439" applyFont="1" applyFill="1" applyBorder="1" applyAlignment="1">
      <alignment horizontal="justify" vertical="center" wrapText="1"/>
      <protection/>
    </xf>
    <xf numFmtId="0" fontId="0" fillId="0" borderId="23" xfId="1439" applyFont="1" applyBorder="1" applyAlignment="1">
      <alignment horizontal="justify" vertical="center" wrapText="1"/>
      <protection/>
    </xf>
    <xf numFmtId="0" fontId="0" fillId="53" borderId="23" xfId="1439" applyFont="1" applyFill="1" applyBorder="1" applyAlignment="1">
      <alignment horizontal="justify" vertical="center" wrapText="1"/>
      <protection/>
    </xf>
    <xf numFmtId="0" fontId="0" fillId="53" borderId="23" xfId="1439" applyNumberFormat="1" applyFont="1" applyFill="1" applyBorder="1" applyAlignment="1">
      <alignment horizontal="justify" vertical="center" wrapText="1"/>
      <protection/>
    </xf>
    <xf numFmtId="0" fontId="0" fillId="0" borderId="23" xfId="1439" applyNumberFormat="1" applyFont="1" applyBorder="1" applyAlignment="1">
      <alignment horizontal="justify" vertical="center" wrapText="1"/>
      <protection/>
    </xf>
    <xf numFmtId="0" fontId="0" fillId="0" borderId="25" xfId="1439" applyFont="1" applyFill="1" applyBorder="1" applyAlignment="1">
      <alignment horizontal="justify" vertical="top" wrapText="1"/>
      <protection/>
    </xf>
    <xf numFmtId="0" fontId="0" fillId="0" borderId="26" xfId="1439" applyFont="1" applyFill="1" applyBorder="1" applyAlignment="1">
      <alignment horizontal="left" vertical="center" wrapText="1"/>
      <protection/>
    </xf>
    <xf numFmtId="0" fontId="0" fillId="0" borderId="23" xfId="1439" applyFont="1" applyBorder="1" applyAlignment="1">
      <alignment vertical="center"/>
      <protection/>
    </xf>
    <xf numFmtId="49" fontId="0" fillId="0" borderId="23" xfId="1439" applyNumberFormat="1" applyFont="1" applyFill="1" applyBorder="1" applyAlignment="1">
      <alignment horizontal="justify" vertical="distributed" wrapText="1"/>
      <protection/>
    </xf>
    <xf numFmtId="0" fontId="65" fillId="0" borderId="29" xfId="1758" applyFont="1" applyBorder="1" applyAlignment="1">
      <alignment horizontal="center" vertical="center"/>
      <protection/>
    </xf>
    <xf numFmtId="0" fontId="65" fillId="0" borderId="28" xfId="1766" applyFont="1" applyFill="1" applyBorder="1" applyAlignment="1">
      <alignment horizontal="justify" vertical="center" wrapText="1"/>
      <protection/>
    </xf>
    <xf numFmtId="0" fontId="65" fillId="0" borderId="28" xfId="2106" applyNumberFormat="1" applyFont="1" applyFill="1" applyBorder="1" applyAlignment="1">
      <alignment horizontal="center" vertical="center"/>
    </xf>
    <xf numFmtId="2" fontId="0" fillId="0" borderId="28" xfId="2050" applyNumberFormat="1" applyFont="1" applyFill="1" applyBorder="1" applyAlignment="1">
      <alignment horizontal="center" vertical="center" wrapText="1"/>
    </xf>
    <xf numFmtId="170" fontId="0" fillId="0" borderId="28" xfId="1382" applyFont="1" applyBorder="1" applyAlignment="1">
      <alignment horizontal="center" vertical="center"/>
    </xf>
    <xf numFmtId="0" fontId="65" fillId="0" borderId="23" xfId="2106" applyNumberFormat="1" applyFont="1" applyFill="1" applyBorder="1" applyAlignment="1">
      <alignment horizontal="center" vertical="center"/>
    </xf>
    <xf numFmtId="170" fontId="0" fillId="0" borderId="23" xfId="1382" applyFont="1" applyBorder="1" applyAlignment="1">
      <alignment horizontal="center" vertical="center"/>
    </xf>
    <xf numFmtId="0" fontId="30" fillId="0" borderId="23" xfId="2107" applyNumberFormat="1" applyFont="1" applyFill="1" applyBorder="1" applyAlignment="1">
      <alignment horizontal="center" vertical="center"/>
    </xf>
    <xf numFmtId="191" fontId="30" fillId="0" borderId="23" xfId="1305" applyNumberFormat="1" applyFont="1" applyFill="1" applyBorder="1" applyAlignment="1" applyProtection="1">
      <alignment horizontal="right" vertical="center"/>
      <protection/>
    </xf>
    <xf numFmtId="49" fontId="30" fillId="0" borderId="34" xfId="1440" applyNumberFormat="1" applyFont="1" applyFill="1" applyBorder="1" applyAlignment="1">
      <alignment horizontal="justify" vertical="center" wrapText="1"/>
      <protection/>
    </xf>
    <xf numFmtId="170" fontId="0" fillId="0" borderId="35" xfId="1297" applyFont="1" applyFill="1" applyBorder="1" applyAlignment="1" applyProtection="1">
      <alignment horizontal="center" vertical="center"/>
      <protection/>
    </xf>
    <xf numFmtId="0" fontId="29" fillId="0" borderId="0" xfId="1758" applyFont="1" applyBorder="1">
      <alignment/>
      <protection/>
    </xf>
    <xf numFmtId="0" fontId="0" fillId="54" borderId="28" xfId="1529" applyFont="1" applyFill="1" applyBorder="1" applyAlignment="1">
      <alignment vertical="center" wrapText="1"/>
      <protection/>
    </xf>
    <xf numFmtId="169" fontId="0" fillId="54" borderId="28" xfId="2168" applyFont="1" applyFill="1" applyBorder="1" applyAlignment="1" applyProtection="1">
      <alignment horizontal="center" vertical="center"/>
      <protection/>
    </xf>
    <xf numFmtId="4" fontId="0" fillId="53" borderId="28" xfId="1529" applyNumberFormat="1" applyFont="1" applyFill="1" applyBorder="1" applyAlignment="1">
      <alignment horizontal="center" vertical="center"/>
      <protection/>
    </xf>
    <xf numFmtId="169" fontId="0" fillId="54" borderId="34" xfId="2168" applyFont="1" applyFill="1" applyBorder="1" applyAlignment="1" applyProtection="1">
      <alignment horizontal="center" vertical="center"/>
      <protection/>
    </xf>
    <xf numFmtId="169" fontId="21" fillId="0" borderId="0" xfId="2440" applyFont="1" applyBorder="1" applyAlignment="1">
      <alignment/>
    </xf>
    <xf numFmtId="169" fontId="0" fillId="0" borderId="26" xfId="2440" applyBorder="1" applyAlignment="1">
      <alignment/>
    </xf>
    <xf numFmtId="4" fontId="19" fillId="55" borderId="36" xfId="1758" applyNumberFormat="1" applyFont="1" applyFill="1" applyBorder="1" applyAlignment="1" applyProtection="1">
      <alignment horizontal="center" vertical="center" wrapText="1"/>
      <protection/>
    </xf>
    <xf numFmtId="4" fontId="19" fillId="55" borderId="21" xfId="1758" applyNumberFormat="1" applyFont="1" applyFill="1" applyBorder="1" applyAlignment="1" applyProtection="1">
      <alignment horizontal="center" vertical="center" wrapText="1"/>
      <protection/>
    </xf>
    <xf numFmtId="0" fontId="0" fillId="0" borderId="27" xfId="1529" applyNumberFormat="1" applyFont="1" applyFill="1" applyBorder="1" applyAlignment="1">
      <alignment horizontal="justify" vertical="center" wrapText="1"/>
      <protection/>
    </xf>
    <xf numFmtId="169" fontId="0" fillId="54" borderId="23" xfId="2168" applyFont="1" applyFill="1" applyBorder="1" applyAlignment="1" applyProtection="1">
      <alignment horizontal="center" vertical="center"/>
      <protection/>
    </xf>
    <xf numFmtId="0" fontId="0" fillId="0" borderId="23" xfId="1529" applyNumberFormat="1" applyFont="1" applyFill="1" applyBorder="1" applyAlignment="1">
      <alignment horizontal="center" vertical="center"/>
      <protection/>
    </xf>
    <xf numFmtId="169" fontId="0" fillId="0" borderId="30" xfId="2168" applyFont="1" applyFill="1" applyBorder="1" applyAlignment="1" applyProtection="1">
      <alignment horizontal="center" vertical="center"/>
      <protection/>
    </xf>
    <xf numFmtId="169" fontId="0" fillId="0" borderId="27" xfId="2168" applyFont="1" applyFill="1" applyBorder="1" applyAlignment="1" applyProtection="1">
      <alignment horizontal="center" vertical="center"/>
      <protection/>
    </xf>
    <xf numFmtId="191" fontId="30" fillId="0" borderId="0" xfId="1305" applyNumberFormat="1" applyFont="1" applyFill="1" applyBorder="1" applyAlignment="1" applyProtection="1">
      <alignment horizontal="right" vertical="center"/>
      <protection/>
    </xf>
    <xf numFmtId="191" fontId="30" fillId="0" borderId="35" xfId="1305" applyNumberFormat="1" applyFont="1" applyFill="1" applyBorder="1" applyAlignment="1" applyProtection="1">
      <alignment horizontal="right" vertical="center"/>
      <protection/>
    </xf>
    <xf numFmtId="170" fontId="0" fillId="0" borderId="35" xfId="1297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53" borderId="27" xfId="1439" applyFont="1" applyFill="1" applyBorder="1" applyAlignment="1">
      <alignment horizontal="left" vertical="center" wrapText="1"/>
      <protection/>
    </xf>
    <xf numFmtId="169" fontId="0" fillId="54" borderId="27" xfId="2168" applyFont="1" applyFill="1" applyBorder="1" applyAlignment="1" applyProtection="1">
      <alignment horizontal="center" vertical="center"/>
      <protection/>
    </xf>
    <xf numFmtId="169" fontId="0" fillId="56" borderId="27" xfId="2168" applyFont="1" applyFill="1" applyBorder="1" applyAlignment="1" applyProtection="1">
      <alignment horizontal="center" vertical="center"/>
      <protection/>
    </xf>
    <xf numFmtId="0" fontId="0" fillId="0" borderId="37" xfId="1758" applyFont="1" applyBorder="1" applyAlignment="1">
      <alignment horizontal="center" vertical="center"/>
      <protection/>
    </xf>
    <xf numFmtId="0" fontId="0" fillId="0" borderId="29" xfId="1758" applyFont="1" applyBorder="1" applyAlignment="1">
      <alignment horizontal="center" vertical="center"/>
      <protection/>
    </xf>
    <xf numFmtId="0" fontId="0" fillId="0" borderId="24" xfId="1439" applyFont="1" applyFill="1" applyBorder="1" applyAlignment="1">
      <alignment horizontal="center" vertical="center" wrapText="1"/>
      <protection/>
    </xf>
    <xf numFmtId="0" fontId="0" fillId="56" borderId="37" xfId="1439" applyFont="1" applyFill="1" applyBorder="1" applyAlignment="1">
      <alignment horizontal="center" vertical="center" wrapText="1"/>
      <protection/>
    </xf>
    <xf numFmtId="0" fontId="21" fillId="0" borderId="0" xfId="1529" applyFont="1" applyFill="1" applyAlignment="1" applyProtection="1">
      <alignment vertical="center"/>
      <protection locked="0"/>
    </xf>
    <xf numFmtId="0" fontId="0" fillId="0" borderId="0" xfId="1529" applyFont="1" applyFill="1" applyAlignment="1" applyProtection="1">
      <alignment vertical="center"/>
      <protection locked="0"/>
    </xf>
    <xf numFmtId="0" fontId="0" fillId="0" borderId="0" xfId="1758" applyFont="1" applyFill="1" applyAlignment="1" applyProtection="1">
      <alignment horizontal="center" vertical="center" wrapText="1"/>
      <protection/>
    </xf>
    <xf numFmtId="0" fontId="28" fillId="0" borderId="0" xfId="1758" applyFont="1" applyFill="1" applyBorder="1">
      <alignment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28" fillId="0" borderId="0" xfId="1759" applyFont="1" applyFill="1">
      <alignment/>
      <protection/>
    </xf>
    <xf numFmtId="0" fontId="28" fillId="0" borderId="0" xfId="1713" applyFont="1" applyFill="1">
      <alignment/>
      <protection/>
    </xf>
    <xf numFmtId="0" fontId="0" fillId="0" borderId="0" xfId="1758" applyFont="1" applyFill="1" applyBorder="1" applyAlignment="1" applyProtection="1">
      <alignment horizontal="center" vertical="center" wrapText="1"/>
      <protection locked="0"/>
    </xf>
    <xf numFmtId="0" fontId="22" fillId="0" borderId="21" xfId="1886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167" fontId="31" fillId="0" borderId="0" xfId="1306" applyFont="1" applyFill="1" applyBorder="1" applyAlignment="1">
      <alignment/>
    </xf>
    <xf numFmtId="49" fontId="30" fillId="0" borderId="0" xfId="1440" applyNumberFormat="1" applyFont="1" applyFill="1" applyBorder="1" applyAlignment="1">
      <alignment horizontal="justify" vertical="center" wrapText="1"/>
      <protection/>
    </xf>
    <xf numFmtId="0" fontId="57" fillId="0" borderId="3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9" fontId="58" fillId="0" borderId="33" xfId="2206" applyFont="1" applyFill="1" applyBorder="1" applyAlignment="1">
      <alignment horizontal="center" vertical="center"/>
    </xf>
    <xf numFmtId="180" fontId="58" fillId="0" borderId="33" xfId="0" applyNumberFormat="1" applyFont="1" applyFill="1" applyBorder="1" applyAlignment="1">
      <alignment vertical="center"/>
    </xf>
    <xf numFmtId="169" fontId="58" fillId="0" borderId="30" xfId="2206" applyFont="1" applyFill="1" applyBorder="1" applyAlignment="1">
      <alignment horizontal="center" vertical="center"/>
    </xf>
    <xf numFmtId="205" fontId="57" fillId="0" borderId="28" xfId="0" applyNumberFormat="1" applyFont="1" applyFill="1" applyBorder="1" applyAlignment="1">
      <alignment vertical="center"/>
    </xf>
    <xf numFmtId="172" fontId="57" fillId="0" borderId="28" xfId="0" applyNumberFormat="1" applyFont="1" applyFill="1" applyBorder="1" applyAlignment="1">
      <alignment horizontal="center" vertical="center"/>
    </xf>
    <xf numFmtId="169" fontId="57" fillId="0" borderId="28" xfId="2206" applyNumberFormat="1" applyFont="1" applyFill="1" applyBorder="1" applyAlignment="1">
      <alignment horizontal="center" vertical="center"/>
    </xf>
    <xf numFmtId="205" fontId="57" fillId="0" borderId="34" xfId="0" applyNumberFormat="1" applyFont="1" applyFill="1" applyBorder="1" applyAlignment="1">
      <alignment vertical="center"/>
    </xf>
    <xf numFmtId="172" fontId="57" fillId="0" borderId="34" xfId="0" applyNumberFormat="1" applyFont="1" applyFill="1" applyBorder="1" applyAlignment="1">
      <alignment horizontal="center" vertical="center"/>
    </xf>
    <xf numFmtId="169" fontId="57" fillId="0" borderId="34" xfId="2206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205" fontId="58" fillId="0" borderId="0" xfId="0" applyNumberFormat="1" applyFont="1" applyFill="1" applyBorder="1" applyAlignment="1">
      <alignment vertical="center"/>
    </xf>
    <xf numFmtId="10" fontId="58" fillId="0" borderId="0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vertical="center"/>
    </xf>
    <xf numFmtId="10" fontId="34" fillId="0" borderId="0" xfId="0" applyNumberFormat="1" applyFont="1" applyFill="1" applyBorder="1" applyAlignment="1">
      <alignment vertical="center" wrapText="1"/>
    </xf>
    <xf numFmtId="0" fontId="58" fillId="0" borderId="39" xfId="0" applyFont="1" applyFill="1" applyBorder="1" applyAlignment="1">
      <alignment vertical="center"/>
    </xf>
    <xf numFmtId="0" fontId="58" fillId="0" borderId="40" xfId="0" applyFont="1" applyFill="1" applyBorder="1" applyAlignment="1">
      <alignment vertical="center"/>
    </xf>
    <xf numFmtId="205" fontId="58" fillId="0" borderId="40" xfId="0" applyNumberFormat="1" applyFont="1" applyFill="1" applyBorder="1" applyAlignment="1">
      <alignment vertical="center"/>
    </xf>
    <xf numFmtId="10" fontId="58" fillId="0" borderId="40" xfId="0" applyNumberFormat="1" applyFont="1" applyFill="1" applyBorder="1" applyAlignment="1">
      <alignment horizontal="center" vertical="center"/>
    </xf>
    <xf numFmtId="9" fontId="58" fillId="0" borderId="29" xfId="1982" applyFont="1" applyFill="1" applyBorder="1" applyAlignment="1">
      <alignment horizontal="center" vertical="center"/>
    </xf>
    <xf numFmtId="9" fontId="58" fillId="0" borderId="28" xfId="1982" applyFont="1" applyFill="1" applyBorder="1" applyAlignment="1">
      <alignment horizontal="center" vertical="center"/>
    </xf>
    <xf numFmtId="9" fontId="58" fillId="0" borderId="31" xfId="1982" applyFont="1" applyFill="1" applyBorder="1" applyAlignment="1">
      <alignment horizontal="center" vertical="center"/>
    </xf>
    <xf numFmtId="169" fontId="58" fillId="0" borderId="24" xfId="2206" applyFont="1" applyFill="1" applyBorder="1" applyAlignment="1">
      <alignment horizontal="center" vertical="center"/>
    </xf>
    <xf numFmtId="180" fontId="58" fillId="0" borderId="24" xfId="0" applyNumberFormat="1" applyFont="1" applyFill="1" applyBorder="1" applyAlignment="1">
      <alignment vertical="center"/>
    </xf>
    <xf numFmtId="169" fontId="58" fillId="0" borderId="41" xfId="2206" applyFont="1" applyFill="1" applyBorder="1" applyAlignment="1">
      <alignment horizontal="center" vertical="center"/>
    </xf>
    <xf numFmtId="205" fontId="57" fillId="0" borderId="0" xfId="0" applyNumberFormat="1" applyFont="1" applyFill="1" applyBorder="1" applyAlignment="1">
      <alignment vertical="center"/>
    </xf>
    <xf numFmtId="172" fontId="57" fillId="0" borderId="0" xfId="0" applyNumberFormat="1" applyFont="1" applyFill="1" applyBorder="1" applyAlignment="1">
      <alignment horizontal="center" vertical="center"/>
    </xf>
    <xf numFmtId="169" fontId="57" fillId="0" borderId="0" xfId="2206" applyFont="1" applyFill="1" applyBorder="1" applyAlignment="1">
      <alignment horizontal="center" vertical="center"/>
    </xf>
    <xf numFmtId="0" fontId="24" fillId="0" borderId="41" xfId="1676" applyFont="1" applyFill="1" applyBorder="1" applyAlignment="1">
      <alignment horizontal="center" vertical="center" wrapText="1"/>
      <protection/>
    </xf>
    <xf numFmtId="4" fontId="24" fillId="0" borderId="30" xfId="1676" applyNumberFormat="1" applyFont="1" applyFill="1" applyBorder="1" applyAlignment="1">
      <alignment vertical="center" wrapText="1"/>
      <protection/>
    </xf>
    <xf numFmtId="164" fontId="31" fillId="0" borderId="42" xfId="1676" applyNumberFormat="1" applyFont="1" applyFill="1" applyBorder="1" applyAlignment="1">
      <alignment horizontal="center" vertical="center"/>
      <protection/>
    </xf>
    <xf numFmtId="164" fontId="23" fillId="27" borderId="21" xfId="1885" applyNumberFormat="1" applyFont="1" applyFill="1" applyBorder="1" applyAlignment="1">
      <alignment horizontal="center" vertical="center" wrapText="1"/>
      <protection/>
    </xf>
    <xf numFmtId="170" fontId="0" fillId="0" borderId="31" xfId="1382" applyFont="1" applyBorder="1" applyAlignment="1">
      <alignment horizontal="center" vertical="center"/>
    </xf>
    <xf numFmtId="170" fontId="0" fillId="0" borderId="33" xfId="1382" applyFont="1" applyBorder="1" applyAlignment="1">
      <alignment horizontal="center" vertical="center"/>
    </xf>
    <xf numFmtId="170" fontId="0" fillId="0" borderId="33" xfId="1297" applyFont="1" applyFill="1" applyBorder="1" applyAlignment="1" applyProtection="1">
      <alignment horizontal="center" vertical="center"/>
      <protection/>
    </xf>
    <xf numFmtId="191" fontId="30" fillId="0" borderId="33" xfId="1305" applyNumberFormat="1" applyFont="1" applyFill="1" applyBorder="1" applyAlignment="1" applyProtection="1">
      <alignment horizontal="right" vertical="center"/>
      <protection/>
    </xf>
    <xf numFmtId="0" fontId="0" fillId="0" borderId="43" xfId="1439" applyFont="1" applyFill="1" applyBorder="1" applyAlignment="1">
      <alignment horizontal="center" vertical="center" wrapText="1"/>
      <protection/>
    </xf>
    <xf numFmtId="0" fontId="0" fillId="0" borderId="34" xfId="1529" applyNumberFormat="1" applyFont="1" applyFill="1" applyBorder="1" applyAlignment="1">
      <alignment horizontal="justify" vertical="center" wrapText="1"/>
      <protection/>
    </xf>
    <xf numFmtId="0" fontId="0" fillId="0" borderId="34" xfId="1529" applyNumberFormat="1" applyFont="1" applyFill="1" applyBorder="1" applyAlignment="1">
      <alignment horizontal="center" vertical="center"/>
      <protection/>
    </xf>
    <xf numFmtId="4" fontId="0" fillId="0" borderId="34" xfId="1529" applyNumberFormat="1" applyFont="1" applyFill="1" applyBorder="1" applyAlignment="1">
      <alignment horizontal="center" vertical="center"/>
      <protection/>
    </xf>
    <xf numFmtId="191" fontId="30" fillId="0" borderId="44" xfId="1305" applyNumberFormat="1" applyFont="1" applyFill="1" applyBorder="1" applyAlignment="1" applyProtection="1">
      <alignment horizontal="right" vertical="center"/>
      <protection/>
    </xf>
    <xf numFmtId="191" fontId="30" fillId="0" borderId="45" xfId="1305" applyNumberFormat="1" applyFont="1" applyFill="1" applyBorder="1" applyAlignment="1" applyProtection="1">
      <alignment horizontal="right" vertical="center"/>
      <protection/>
    </xf>
    <xf numFmtId="0" fontId="0" fillId="56" borderId="46" xfId="1439" applyFont="1" applyFill="1" applyBorder="1" applyAlignment="1">
      <alignment horizontal="center" vertical="center" wrapText="1"/>
      <protection/>
    </xf>
    <xf numFmtId="0" fontId="0" fillId="0" borderId="47" xfId="1884" applyFont="1" applyFill="1" applyBorder="1" applyAlignment="1">
      <alignment horizontal="justify" vertical="center" wrapText="1"/>
      <protection/>
    </xf>
    <xf numFmtId="169" fontId="0" fillId="0" borderId="47" xfId="2168" applyFont="1" applyFill="1" applyBorder="1" applyAlignment="1" applyProtection="1">
      <alignment horizontal="center" vertical="center"/>
      <protection/>
    </xf>
    <xf numFmtId="178" fontId="0" fillId="0" borderId="34" xfId="1884" applyNumberFormat="1" applyFont="1" applyFill="1" applyBorder="1" applyAlignment="1">
      <alignment horizontal="center" vertical="center" wrapText="1"/>
      <protection/>
    </xf>
    <xf numFmtId="191" fontId="30" fillId="0" borderId="34" xfId="1305" applyNumberFormat="1" applyFont="1" applyFill="1" applyBorder="1" applyAlignment="1" applyProtection="1">
      <alignment horizontal="right" vertical="center"/>
      <protection/>
    </xf>
    <xf numFmtId="0" fontId="0" fillId="53" borderId="47" xfId="1439" applyFont="1" applyFill="1" applyBorder="1" applyAlignment="1">
      <alignment horizontal="justify" vertical="center" wrapText="1"/>
      <protection/>
    </xf>
    <xf numFmtId="0" fontId="31" fillId="0" borderId="24" xfId="1440" applyFont="1" applyFill="1" applyBorder="1" applyAlignment="1">
      <alignment horizontal="center" vertical="center" wrapText="1"/>
      <protection/>
    </xf>
    <xf numFmtId="179" fontId="0" fillId="0" borderId="33" xfId="1758" applyNumberFormat="1" applyFont="1" applyBorder="1" applyAlignment="1">
      <alignment horizontal="center" vertical="center"/>
      <protection/>
    </xf>
    <xf numFmtId="0" fontId="30" fillId="0" borderId="47" xfId="1439" applyFont="1" applyBorder="1" applyAlignment="1">
      <alignment horizontal="justify" vertical="center" wrapText="1"/>
      <protection/>
    </xf>
    <xf numFmtId="169" fontId="0" fillId="54" borderId="47" xfId="2168" applyFont="1" applyFill="1" applyBorder="1" applyAlignment="1" applyProtection="1">
      <alignment horizontal="center" vertical="center"/>
      <protection/>
    </xf>
    <xf numFmtId="178" fontId="0" fillId="0" borderId="47" xfId="1884" applyNumberFormat="1" applyFont="1" applyFill="1" applyBorder="1" applyAlignment="1">
      <alignment horizontal="center" vertical="center" wrapText="1"/>
      <protection/>
    </xf>
    <xf numFmtId="0" fontId="30" fillId="0" borderId="43" xfId="1439" applyFont="1" applyFill="1" applyBorder="1" applyAlignment="1">
      <alignment horizontal="center" vertical="center" wrapText="1"/>
      <protection/>
    </xf>
    <xf numFmtId="0" fontId="30" fillId="0" borderId="34" xfId="1883" applyFont="1" applyFill="1" applyBorder="1" applyAlignment="1">
      <alignment horizontal="justify" vertical="center" wrapText="1"/>
      <protection/>
    </xf>
    <xf numFmtId="0" fontId="30" fillId="0" borderId="34" xfId="1439" applyFont="1" applyBorder="1" applyAlignment="1">
      <alignment horizontal="center" vertical="center" wrapText="1"/>
      <protection/>
    </xf>
    <xf numFmtId="2" fontId="30" fillId="0" borderId="34" xfId="1883" applyNumberFormat="1" applyFont="1" applyFill="1" applyBorder="1" applyAlignment="1">
      <alignment horizontal="center" vertical="center" wrapText="1"/>
      <protection/>
    </xf>
    <xf numFmtId="180" fontId="58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65" fillId="0" borderId="43" xfId="1758" applyFont="1" applyBorder="1" applyAlignment="1">
      <alignment horizontal="center" vertical="center"/>
      <protection/>
    </xf>
    <xf numFmtId="0" fontId="65" fillId="0" borderId="34" xfId="1766" applyFont="1" applyFill="1" applyBorder="1" applyAlignment="1">
      <alignment horizontal="justify" vertical="center" wrapText="1"/>
      <protection/>
    </xf>
    <xf numFmtId="0" fontId="65" fillId="0" borderId="34" xfId="2106" applyNumberFormat="1" applyFont="1" applyFill="1" applyBorder="1" applyAlignment="1">
      <alignment horizontal="center" vertical="center"/>
    </xf>
    <xf numFmtId="2" fontId="0" fillId="0" borderId="34" xfId="2042" applyNumberFormat="1" applyFont="1" applyFill="1" applyBorder="1" applyAlignment="1">
      <alignment horizontal="center" vertical="center" wrapText="1"/>
    </xf>
    <xf numFmtId="170" fontId="0" fillId="0" borderId="34" xfId="1382" applyFont="1" applyBorder="1" applyAlignment="1">
      <alignment horizontal="center" vertical="center"/>
    </xf>
    <xf numFmtId="170" fontId="0" fillId="0" borderId="45" xfId="1382" applyFont="1" applyBorder="1" applyAlignment="1">
      <alignment horizontal="center" vertical="center"/>
    </xf>
    <xf numFmtId="4" fontId="22" fillId="0" borderId="20" xfId="1886" applyNumberFormat="1" applyFont="1" applyFill="1" applyBorder="1" applyAlignment="1">
      <alignment horizontal="left" vertical="center" wrapText="1"/>
      <protection/>
    </xf>
    <xf numFmtId="4" fontId="22" fillId="0" borderId="22" xfId="1886" applyNumberFormat="1" applyFont="1" applyFill="1" applyBorder="1" applyAlignment="1">
      <alignment horizontal="left" vertical="center" wrapText="1"/>
      <protection/>
    </xf>
    <xf numFmtId="4" fontId="22" fillId="0" borderId="48" xfId="1886" applyNumberFormat="1" applyFont="1" applyFill="1" applyBorder="1" applyAlignment="1">
      <alignment horizontal="left" vertical="center" wrapText="1"/>
      <protection/>
    </xf>
    <xf numFmtId="49" fontId="56" fillId="0" borderId="20" xfId="1440" applyNumberFormat="1" applyFont="1" applyFill="1" applyBorder="1" applyAlignment="1">
      <alignment horizontal="justify" vertical="center" wrapText="1"/>
      <protection/>
    </xf>
    <xf numFmtId="49" fontId="55" fillId="0" borderId="48" xfId="1440" applyNumberFormat="1" applyFont="1" applyFill="1" applyBorder="1" applyAlignment="1">
      <alignment horizontal="justify" vertical="center" wrapText="1"/>
      <protection/>
    </xf>
    <xf numFmtId="0" fontId="31" fillId="0" borderId="38" xfId="1885" applyFont="1" applyFill="1" applyBorder="1" applyAlignment="1">
      <alignment horizontal="center"/>
      <protection/>
    </xf>
    <xf numFmtId="0" fontId="31" fillId="0" borderId="0" xfId="1885" applyFont="1" applyFill="1" applyBorder="1" applyAlignment="1">
      <alignment horizontal="center"/>
      <protection/>
    </xf>
    <xf numFmtId="49" fontId="56" fillId="0" borderId="48" xfId="1440" applyNumberFormat="1" applyFont="1" applyFill="1" applyBorder="1" applyAlignment="1">
      <alignment horizontal="justify" vertical="center" wrapText="1"/>
      <protection/>
    </xf>
    <xf numFmtId="0" fontId="24" fillId="0" borderId="20" xfId="1886" applyFont="1" applyFill="1" applyBorder="1" applyAlignment="1">
      <alignment horizontal="justify" vertical="center" wrapText="1"/>
      <protection/>
    </xf>
    <xf numFmtId="0" fontId="19" fillId="0" borderId="48" xfId="1886" applyFont="1" applyFill="1" applyBorder="1" applyAlignment="1">
      <alignment horizontal="justify" vertical="center" wrapText="1"/>
      <protection/>
    </xf>
    <xf numFmtId="0" fontId="23" fillId="57" borderId="20" xfId="0" applyFont="1" applyFill="1" applyBorder="1" applyAlignment="1">
      <alignment horizontal="center" vertical="center" wrapText="1"/>
    </xf>
    <xf numFmtId="0" fontId="23" fillId="57" borderId="22" xfId="0" applyFont="1" applyFill="1" applyBorder="1" applyAlignment="1">
      <alignment horizontal="center" vertical="center" wrapText="1"/>
    </xf>
    <xf numFmtId="0" fontId="23" fillId="57" borderId="48" xfId="0" applyFont="1" applyFill="1" applyBorder="1" applyAlignment="1">
      <alignment horizontal="center" vertical="center" wrapText="1"/>
    </xf>
    <xf numFmtId="0" fontId="27" fillId="19" borderId="39" xfId="1529" applyFont="1" applyFill="1" applyBorder="1" applyAlignment="1" applyProtection="1">
      <alignment horizontal="center" vertical="center"/>
      <protection locked="0"/>
    </xf>
    <xf numFmtId="0" fontId="27" fillId="19" borderId="40" xfId="1529" applyFont="1" applyFill="1" applyBorder="1" applyAlignment="1" applyProtection="1">
      <alignment horizontal="center" vertical="center"/>
      <protection locked="0"/>
    </xf>
    <xf numFmtId="0" fontId="27" fillId="19" borderId="49" xfId="1529" applyFont="1" applyFill="1" applyBorder="1" applyAlignment="1" applyProtection="1">
      <alignment horizontal="center" vertical="center"/>
      <protection locked="0"/>
    </xf>
    <xf numFmtId="4" fontId="23" fillId="58" borderId="50" xfId="1529" applyNumberFormat="1" applyFont="1" applyFill="1" applyBorder="1" applyAlignment="1" applyProtection="1">
      <alignment horizontal="center" vertical="center" wrapText="1"/>
      <protection locked="0"/>
    </xf>
    <xf numFmtId="4" fontId="23" fillId="58" borderId="36" xfId="1529" applyNumberFormat="1" applyFont="1" applyFill="1" applyBorder="1" applyAlignment="1" applyProtection="1">
      <alignment horizontal="center" vertical="center" wrapText="1"/>
      <protection locked="0"/>
    </xf>
    <xf numFmtId="4" fontId="23" fillId="58" borderId="51" xfId="1529" applyNumberFormat="1" applyFont="1" applyFill="1" applyBorder="1" applyAlignment="1" applyProtection="1">
      <alignment horizontal="center" vertical="center" wrapText="1"/>
      <protection locked="0"/>
    </xf>
    <xf numFmtId="4" fontId="23" fillId="58" borderId="38" xfId="1529" applyNumberFormat="1" applyFont="1" applyFill="1" applyBorder="1" applyAlignment="1" applyProtection="1">
      <alignment horizontal="center" vertical="center" wrapText="1"/>
      <protection locked="0"/>
    </xf>
    <xf numFmtId="4" fontId="23" fillId="58" borderId="0" xfId="1529" applyNumberFormat="1" applyFont="1" applyFill="1" applyBorder="1" applyAlignment="1" applyProtection="1">
      <alignment horizontal="center" vertical="center" wrapText="1"/>
      <protection locked="0"/>
    </xf>
    <xf numFmtId="4" fontId="23" fillId="58" borderId="52" xfId="1529" applyNumberFormat="1" applyFont="1" applyFill="1" applyBorder="1" applyAlignment="1" applyProtection="1">
      <alignment horizontal="center" vertical="center" wrapText="1"/>
      <protection locked="0"/>
    </xf>
    <xf numFmtId="4" fontId="27" fillId="27" borderId="38" xfId="1885" applyNumberFormat="1" applyFont="1" applyFill="1" applyBorder="1" applyAlignment="1">
      <alignment horizontal="center" vertical="center" wrapText="1"/>
      <protection/>
    </xf>
    <xf numFmtId="4" fontId="27" fillId="27" borderId="0" xfId="1885" applyNumberFormat="1" applyFont="1" applyFill="1" applyBorder="1" applyAlignment="1">
      <alignment horizontal="center" vertical="center" wrapText="1"/>
      <protection/>
    </xf>
    <xf numFmtId="4" fontId="27" fillId="27" borderId="52" xfId="1885" applyNumberFormat="1" applyFont="1" applyFill="1" applyBorder="1" applyAlignment="1">
      <alignment horizontal="center" vertical="center" wrapText="1"/>
      <protection/>
    </xf>
    <xf numFmtId="4" fontId="24" fillId="27" borderId="20" xfId="1885" applyNumberFormat="1" applyFont="1" applyFill="1" applyBorder="1" applyAlignment="1">
      <alignment horizontal="center" vertical="center" wrapText="1"/>
      <protection/>
    </xf>
    <xf numFmtId="4" fontId="24" fillId="27" borderId="48" xfId="1885" applyNumberFormat="1" applyFont="1" applyFill="1" applyBorder="1" applyAlignment="1">
      <alignment horizontal="center" vertical="center" wrapText="1"/>
      <protection/>
    </xf>
    <xf numFmtId="0" fontId="19" fillId="19" borderId="20" xfId="1529" applyNumberFormat="1" applyFont="1" applyFill="1" applyBorder="1" applyAlignment="1">
      <alignment horizontal="center" vertical="center"/>
      <protection/>
    </xf>
    <xf numFmtId="0" fontId="19" fillId="19" borderId="48" xfId="1529" applyNumberFormat="1" applyFont="1" applyFill="1" applyBorder="1" applyAlignment="1">
      <alignment horizontal="center" vertical="center"/>
      <protection/>
    </xf>
    <xf numFmtId="164" fontId="19" fillId="19" borderId="53" xfId="1529" applyNumberFormat="1" applyFont="1" applyFill="1" applyBorder="1" applyAlignment="1">
      <alignment horizontal="center" vertical="center"/>
      <protection/>
    </xf>
    <xf numFmtId="164" fontId="19" fillId="19" borderId="54" xfId="1529" applyNumberFormat="1" applyFont="1" applyFill="1" applyBorder="1" applyAlignment="1">
      <alignment horizontal="center" vertical="center"/>
      <protection/>
    </xf>
    <xf numFmtId="164" fontId="19" fillId="19" borderId="55" xfId="1529" applyNumberFormat="1" applyFont="1" applyFill="1" applyBorder="1" applyAlignment="1">
      <alignment horizontal="center" vertical="center"/>
      <protection/>
    </xf>
    <xf numFmtId="0" fontId="28" fillId="19" borderId="20" xfId="1758" applyFont="1" applyFill="1" applyBorder="1" applyAlignment="1">
      <alignment horizontal="center"/>
      <protection/>
    </xf>
    <xf numFmtId="0" fontId="28" fillId="19" borderId="22" xfId="1758" applyFont="1" applyFill="1" applyBorder="1" applyAlignment="1">
      <alignment horizontal="center"/>
      <protection/>
    </xf>
    <xf numFmtId="0" fontId="28" fillId="19" borderId="48" xfId="1758" applyFont="1" applyFill="1" applyBorder="1" applyAlignment="1">
      <alignment horizontal="center"/>
      <protection/>
    </xf>
    <xf numFmtId="0" fontId="32" fillId="19" borderId="40" xfId="1529" applyFont="1" applyFill="1" applyBorder="1" applyAlignment="1" applyProtection="1">
      <alignment horizontal="center" vertical="center"/>
      <protection locked="0"/>
    </xf>
    <xf numFmtId="0" fontId="32" fillId="19" borderId="49" xfId="1529" applyFont="1" applyFill="1" applyBorder="1" applyAlignment="1" applyProtection="1">
      <alignment horizontal="center" vertical="center"/>
      <protection locked="0"/>
    </xf>
    <xf numFmtId="173" fontId="19" fillId="55" borderId="20" xfId="1758" applyNumberFormat="1" applyFont="1" applyFill="1" applyBorder="1" applyAlignment="1" applyProtection="1">
      <alignment horizontal="center" vertical="center" wrapText="1"/>
      <protection/>
    </xf>
    <xf numFmtId="173" fontId="19" fillId="55" borderId="22" xfId="1758" applyNumberFormat="1" applyFont="1" applyFill="1" applyBorder="1" applyAlignment="1" applyProtection="1">
      <alignment horizontal="center" vertical="center" wrapText="1"/>
      <protection/>
    </xf>
    <xf numFmtId="173" fontId="19" fillId="55" borderId="48" xfId="1758" applyNumberFormat="1" applyFont="1" applyFill="1" applyBorder="1" applyAlignment="1" applyProtection="1">
      <alignment horizontal="center" vertical="center" wrapText="1"/>
      <protection/>
    </xf>
    <xf numFmtId="173" fontId="19" fillId="19" borderId="56" xfId="1758" applyNumberFormat="1" applyFont="1" applyFill="1" applyBorder="1" applyAlignment="1" applyProtection="1">
      <alignment horizontal="center" vertical="center" wrapText="1"/>
      <protection/>
    </xf>
    <xf numFmtId="173" fontId="19" fillId="19" borderId="57" xfId="1758" applyNumberFormat="1" applyFont="1" applyFill="1" applyBorder="1" applyAlignment="1" applyProtection="1">
      <alignment horizontal="center" vertical="center" wrapText="1"/>
      <protection/>
    </xf>
    <xf numFmtId="173" fontId="19" fillId="19" borderId="58" xfId="1758" applyNumberFormat="1" applyFont="1" applyFill="1" applyBorder="1" applyAlignment="1" applyProtection="1">
      <alignment horizontal="center" vertical="center" wrapText="1"/>
      <protection/>
    </xf>
    <xf numFmtId="4" fontId="19" fillId="19" borderId="50" xfId="1758" applyNumberFormat="1" applyFont="1" applyFill="1" applyBorder="1" applyAlignment="1" applyProtection="1">
      <alignment horizontal="center" vertical="center" wrapText="1"/>
      <protection/>
    </xf>
    <xf numFmtId="4" fontId="19" fillId="19" borderId="51" xfId="1758" applyNumberFormat="1" applyFont="1" applyFill="1" applyBorder="1" applyAlignment="1" applyProtection="1">
      <alignment horizontal="center" vertical="center" wrapText="1"/>
      <protection/>
    </xf>
    <xf numFmtId="0" fontId="0" fillId="19" borderId="20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48" xfId="0" applyFill="1" applyBorder="1" applyAlignment="1">
      <alignment horizontal="center"/>
    </xf>
    <xf numFmtId="3" fontId="19" fillId="19" borderId="59" xfId="1759" applyNumberFormat="1" applyFont="1" applyFill="1" applyBorder="1" applyAlignment="1">
      <alignment horizontal="center" vertical="center" wrapText="1"/>
      <protection/>
    </xf>
    <xf numFmtId="3" fontId="19" fillId="19" borderId="55" xfId="1759" applyNumberFormat="1" applyFont="1" applyFill="1" applyBorder="1" applyAlignment="1">
      <alignment horizontal="center" vertical="center" wrapText="1"/>
      <protection/>
    </xf>
    <xf numFmtId="173" fontId="19" fillId="19" borderId="59" xfId="1759" applyNumberFormat="1" applyFont="1" applyFill="1" applyBorder="1" applyAlignment="1" applyProtection="1">
      <alignment horizontal="center" vertical="center" wrapText="1"/>
      <protection/>
    </xf>
    <xf numFmtId="173" fontId="19" fillId="19" borderId="54" xfId="1759" applyNumberFormat="1" applyFont="1" applyFill="1" applyBorder="1" applyAlignment="1" applyProtection="1">
      <alignment horizontal="center" vertical="center" wrapText="1"/>
      <protection/>
    </xf>
    <xf numFmtId="173" fontId="19" fillId="19" borderId="55" xfId="1759" applyNumberFormat="1" applyFont="1" applyFill="1" applyBorder="1" applyAlignment="1" applyProtection="1">
      <alignment horizontal="center" vertical="center" wrapText="1"/>
      <protection/>
    </xf>
    <xf numFmtId="173" fontId="19" fillId="19" borderId="20" xfId="1759" applyNumberFormat="1" applyFont="1" applyFill="1" applyBorder="1" applyAlignment="1" applyProtection="1">
      <alignment horizontal="center" vertical="center" wrapText="1"/>
      <protection/>
    </xf>
    <xf numFmtId="173" fontId="19" fillId="19" borderId="22" xfId="1759" applyNumberFormat="1" applyFont="1" applyFill="1" applyBorder="1" applyAlignment="1" applyProtection="1">
      <alignment horizontal="center" vertical="center" wrapText="1"/>
      <protection/>
    </xf>
    <xf numFmtId="173" fontId="19" fillId="19" borderId="48" xfId="1759" applyNumberFormat="1" applyFont="1" applyFill="1" applyBorder="1" applyAlignment="1" applyProtection="1">
      <alignment horizontal="center" vertical="center" wrapText="1"/>
      <protection/>
    </xf>
    <xf numFmtId="3" fontId="19" fillId="19" borderId="59" xfId="1713" applyNumberFormat="1" applyFont="1" applyFill="1" applyBorder="1" applyAlignment="1">
      <alignment horizontal="center" vertical="center" wrapText="1"/>
      <protection/>
    </xf>
    <xf numFmtId="3" fontId="19" fillId="19" borderId="55" xfId="1713" applyNumberFormat="1" applyFont="1" applyFill="1" applyBorder="1" applyAlignment="1">
      <alignment horizontal="center" vertical="center" wrapText="1"/>
      <protection/>
    </xf>
    <xf numFmtId="173" fontId="19" fillId="19" borderId="53" xfId="1713" applyNumberFormat="1" applyFont="1" applyFill="1" applyBorder="1" applyAlignment="1" applyProtection="1">
      <alignment horizontal="center" vertical="center" wrapText="1"/>
      <protection/>
    </xf>
    <xf numFmtId="173" fontId="19" fillId="19" borderId="54" xfId="1713" applyNumberFormat="1" applyFont="1" applyFill="1" applyBorder="1" applyAlignment="1" applyProtection="1">
      <alignment horizontal="center" vertical="center" wrapText="1"/>
      <protection/>
    </xf>
    <xf numFmtId="173" fontId="19" fillId="19" borderId="55" xfId="1713" applyNumberFormat="1" applyFont="1" applyFill="1" applyBorder="1" applyAlignment="1" applyProtection="1">
      <alignment horizontal="center" vertical="center" wrapText="1"/>
      <protection/>
    </xf>
    <xf numFmtId="0" fontId="19" fillId="19" borderId="59" xfId="0" applyFont="1" applyFill="1" applyBorder="1" applyAlignment="1" applyProtection="1">
      <alignment horizontal="center" vertical="center" wrapText="1"/>
      <protection/>
    </xf>
    <xf numFmtId="0" fontId="19" fillId="19" borderId="55" xfId="0" applyFont="1" applyFill="1" applyBorder="1" applyAlignment="1" applyProtection="1">
      <alignment horizontal="center" vertical="center" wrapText="1"/>
      <protection/>
    </xf>
    <xf numFmtId="173" fontId="19" fillId="19" borderId="59" xfId="0" applyNumberFormat="1" applyFont="1" applyFill="1" applyBorder="1" applyAlignment="1" applyProtection="1">
      <alignment horizontal="center" vertical="center" wrapText="1"/>
      <protection/>
    </xf>
    <xf numFmtId="173" fontId="19" fillId="19" borderId="54" xfId="0" applyNumberFormat="1" applyFont="1" applyFill="1" applyBorder="1" applyAlignment="1" applyProtection="1">
      <alignment horizontal="center" vertical="center" wrapText="1"/>
      <protection/>
    </xf>
    <xf numFmtId="173" fontId="19" fillId="19" borderId="55" xfId="0" applyNumberFormat="1" applyFont="1" applyFill="1" applyBorder="1" applyAlignment="1" applyProtection="1">
      <alignment horizontal="center" vertical="center" wrapText="1"/>
      <protection/>
    </xf>
    <xf numFmtId="0" fontId="28" fillId="19" borderId="20" xfId="1714" applyFont="1" applyFill="1" applyBorder="1" applyAlignment="1">
      <alignment horizontal="center" vertical="center" wrapText="1"/>
      <protection/>
    </xf>
    <xf numFmtId="0" fontId="28" fillId="19" borderId="22" xfId="1714" applyFont="1" applyFill="1" applyBorder="1" applyAlignment="1">
      <alignment horizontal="center" vertical="center" wrapText="1"/>
      <protection/>
    </xf>
    <xf numFmtId="0" fontId="28" fillId="19" borderId="48" xfId="1714" applyFont="1" applyFill="1" applyBorder="1" applyAlignment="1">
      <alignment horizontal="center" vertical="center" wrapText="1"/>
      <protection/>
    </xf>
    <xf numFmtId="173" fontId="19" fillId="19" borderId="53" xfId="0" applyNumberFormat="1" applyFont="1" applyFill="1" applyBorder="1" applyAlignment="1" applyProtection="1">
      <alignment horizontal="center" vertical="center" wrapText="1"/>
      <protection/>
    </xf>
    <xf numFmtId="173" fontId="24" fillId="19" borderId="20" xfId="1529" applyNumberFormat="1" applyFont="1" applyFill="1" applyBorder="1" applyAlignment="1" applyProtection="1">
      <alignment horizontal="center" vertical="center"/>
      <protection locked="0"/>
    </xf>
    <xf numFmtId="173" fontId="24" fillId="19" borderId="22" xfId="1529" applyNumberFormat="1" applyFont="1" applyFill="1" applyBorder="1" applyAlignment="1" applyProtection="1">
      <alignment horizontal="center" vertical="center"/>
      <protection locked="0"/>
    </xf>
    <xf numFmtId="173" fontId="24" fillId="19" borderId="48" xfId="1529" applyNumberFormat="1" applyFont="1" applyFill="1" applyBorder="1" applyAlignment="1" applyProtection="1">
      <alignment horizontal="center" vertical="center"/>
      <protection locked="0"/>
    </xf>
    <xf numFmtId="10" fontId="58" fillId="0" borderId="35" xfId="1982" applyNumberFormat="1" applyFont="1" applyFill="1" applyBorder="1" applyAlignment="1">
      <alignment horizontal="center" vertical="center"/>
    </xf>
    <xf numFmtId="1" fontId="58" fillId="0" borderId="60" xfId="0" applyNumberFormat="1" applyFont="1" applyFill="1" applyBorder="1" applyAlignment="1">
      <alignment horizontal="center" vertical="center"/>
    </xf>
    <xf numFmtId="180" fontId="58" fillId="0" borderId="30" xfId="0" applyNumberFormat="1" applyFont="1" applyFill="1" applyBorder="1" applyAlignment="1">
      <alignment horizontal="left" vertical="center"/>
    </xf>
    <xf numFmtId="180" fontId="58" fillId="0" borderId="61" xfId="0" applyNumberFormat="1" applyFont="1" applyFill="1" applyBorder="1" applyAlignment="1">
      <alignment horizontal="left" vertical="center"/>
    </xf>
    <xf numFmtId="180" fontId="58" fillId="0" borderId="27" xfId="0" applyNumberFormat="1" applyFont="1" applyFill="1" applyBorder="1" applyAlignment="1">
      <alignment horizontal="left" vertical="center"/>
    </xf>
    <xf numFmtId="180" fontId="58" fillId="0" borderId="23" xfId="0" applyNumberFormat="1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10" fontId="58" fillId="0" borderId="33" xfId="1982" applyNumberFormat="1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center" vertical="center" wrapText="1"/>
    </xf>
    <xf numFmtId="1" fontId="58" fillId="0" borderId="41" xfId="0" applyNumberFormat="1" applyFont="1" applyFill="1" applyBorder="1" applyAlignment="1">
      <alignment horizontal="center" vertical="center"/>
    </xf>
    <xf numFmtId="1" fontId="58" fillId="0" borderId="37" xfId="0" applyNumberFormat="1" applyFont="1" applyFill="1" applyBorder="1" applyAlignment="1">
      <alignment horizontal="center" vertical="center"/>
    </xf>
    <xf numFmtId="180" fontId="58" fillId="0" borderId="30" xfId="0" applyNumberFormat="1" applyFont="1" applyFill="1" applyBorder="1" applyAlignment="1">
      <alignment horizontal="center" vertical="center"/>
    </xf>
    <xf numFmtId="180" fontId="58" fillId="0" borderId="61" xfId="0" applyNumberFormat="1" applyFont="1" applyFill="1" applyBorder="1" applyAlignment="1">
      <alignment horizontal="center" vertical="center"/>
    </xf>
    <xf numFmtId="180" fontId="58" fillId="0" borderId="27" xfId="0" applyNumberFormat="1" applyFont="1" applyFill="1" applyBorder="1" applyAlignment="1">
      <alignment horizontal="center" vertical="center"/>
    </xf>
    <xf numFmtId="1" fontId="58" fillId="0" borderId="24" xfId="0" applyNumberFormat="1" applyFont="1" applyFill="1" applyBorder="1" applyAlignment="1">
      <alignment horizontal="center" vertical="center"/>
    </xf>
    <xf numFmtId="1" fontId="58" fillId="0" borderId="56" xfId="0" applyNumberFormat="1" applyFont="1" applyFill="1" applyBorder="1" applyAlignment="1">
      <alignment horizontal="center" vertical="center"/>
    </xf>
    <xf numFmtId="180" fontId="58" fillId="0" borderId="57" xfId="0" applyNumberFormat="1" applyFont="1" applyFill="1" applyBorder="1" applyAlignment="1">
      <alignment horizontal="left" vertical="center"/>
    </xf>
    <xf numFmtId="180" fontId="58" fillId="0" borderId="57" xfId="0" applyNumberFormat="1" applyFont="1" applyFill="1" applyBorder="1" applyAlignment="1">
      <alignment horizontal="center" vertical="center"/>
    </xf>
    <xf numFmtId="10" fontId="58" fillId="0" borderId="31" xfId="1982" applyNumberFormat="1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205" fontId="57" fillId="0" borderId="61" xfId="0" applyNumberFormat="1" applyFont="1" applyFill="1" applyBorder="1" applyAlignment="1">
      <alignment horizontal="center" vertical="center"/>
    </xf>
    <xf numFmtId="10" fontId="57" fillId="0" borderId="62" xfId="0" applyNumberFormat="1" applyFont="1" applyFill="1" applyBorder="1" applyAlignment="1">
      <alignment horizontal="center" vertical="center"/>
    </xf>
    <xf numFmtId="49" fontId="57" fillId="0" borderId="60" xfId="0" applyNumberFormat="1" applyFont="1" applyFill="1" applyBorder="1" applyAlignment="1">
      <alignment horizontal="center" vertical="center"/>
    </xf>
    <xf numFmtId="49" fontId="57" fillId="0" borderId="61" xfId="0" applyNumberFormat="1" applyFont="1" applyFill="1" applyBorder="1" applyAlignment="1">
      <alignment horizontal="center" vertical="center"/>
    </xf>
    <xf numFmtId="49" fontId="57" fillId="0" borderId="62" xfId="0" applyNumberFormat="1" applyFont="1" applyFill="1" applyBorder="1" applyAlignment="1">
      <alignment horizontal="center" vertical="center"/>
    </xf>
    <xf numFmtId="169" fontId="58" fillId="0" borderId="23" xfId="2206" applyFont="1" applyFill="1" applyBorder="1" applyAlignment="1">
      <alignment horizontal="center" vertical="center"/>
    </xf>
    <xf numFmtId="9" fontId="58" fillId="0" borderId="24" xfId="1982" applyFont="1" applyFill="1" applyBorder="1" applyAlignment="1">
      <alignment horizontal="center" vertical="center"/>
    </xf>
    <xf numFmtId="9" fontId="58" fillId="0" borderId="23" xfId="1982" applyFont="1" applyFill="1" applyBorder="1" applyAlignment="1">
      <alignment horizontal="center" vertical="center"/>
    </xf>
    <xf numFmtId="9" fontId="58" fillId="0" borderId="33" xfId="1982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45" xfId="0" applyBorder="1" applyAlignment="1">
      <alignment/>
    </xf>
    <xf numFmtId="180" fontId="57" fillId="0" borderId="39" xfId="0" applyNumberFormat="1" applyFont="1" applyFill="1" applyBorder="1" applyAlignment="1">
      <alignment horizontal="center" vertical="center"/>
    </xf>
    <xf numFmtId="180" fontId="57" fillId="0" borderId="40" xfId="0" applyNumberFormat="1" applyFont="1" applyFill="1" applyBorder="1" applyAlignment="1">
      <alignment horizontal="center" vertical="center"/>
    </xf>
    <xf numFmtId="180" fontId="57" fillId="0" borderId="4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7" fillId="0" borderId="39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10" fontId="58" fillId="0" borderId="42" xfId="1982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42" xfId="0" applyFill="1" applyBorder="1" applyAlignment="1">
      <alignment/>
    </xf>
  </cellXfs>
  <cellStyles count="2467">
    <cellStyle name="Normal" xfId="0"/>
    <cellStyle name="_0000_Ag_Prata_MG_LM" xfId="15"/>
    <cellStyle name="_0153605_Ag_Camaquã_RS_LM" xfId="16"/>
    <cellStyle name="_1131_31_Ag_Pinheirinho_PR_LM" xfId="17"/>
    <cellStyle name="_125_morumbi" xfId="18"/>
    <cellStyle name="_134201_Ag. Passarela Pr_ LM" xfId="19"/>
    <cellStyle name="_Cópia de mapa 032_gol" xfId="20"/>
    <cellStyle name="_mapa 032_gol_rev01" xfId="21"/>
    <cellStyle name="_mapa fleury-rev2.doc" xfId="22"/>
    <cellStyle name="_mapa fleury-rev2.doc_Ed Palmares_142_contrato" xfId="23"/>
    <cellStyle name="_mapa fleury-rev2.doc_Ed Palmares_142_contrato_PLANILHA QUANTITATIVA ELÉTRICA - R00" xfId="24"/>
    <cellStyle name="_mapa padrão 134_rev3" xfId="25"/>
    <cellStyle name="_mapa_093_rev09" xfId="26"/>
    <cellStyle name="0,0&#13;&#10;NA&#13;&#10;" xfId="27"/>
    <cellStyle name="0,0&#13;&#10;NA&#13;&#10; 10 2" xfId="28"/>
    <cellStyle name="0,0&#13;&#10;NA&#13;&#10; 2 2" xfId="29"/>
    <cellStyle name="0,0&#13;&#10;NA&#13;&#10;_ORÇAMENTO UTILIDADES - SNR - interno" xfId="30"/>
    <cellStyle name="12" xfId="31"/>
    <cellStyle name="20% - Accent1" xfId="32"/>
    <cellStyle name="20% - Accent1 2" xfId="33"/>
    <cellStyle name="20% - Accent1 2 2" xfId="34"/>
    <cellStyle name="20% - Accent1 2 3" xfId="35"/>
    <cellStyle name="20% - Accent1 2 4" xfId="36"/>
    <cellStyle name="20% - Accent1 3" xfId="37"/>
    <cellStyle name="20% - Accent1 4" xfId="38"/>
    <cellStyle name="20% - Accent1 5" xfId="39"/>
    <cellStyle name="20% - Accent1 6" xfId="40"/>
    <cellStyle name="20% - Accent1 7" xfId="41"/>
    <cellStyle name="20% - Accent1_135-11-SNR-Planilha de Quantitativos e Serviços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2 6" xfId="51"/>
    <cellStyle name="20% - Accent2 7" xfId="52"/>
    <cellStyle name="20% - Accent2_135-11-SNR-Planilha de Quantitativos e Serviços" xfId="53"/>
    <cellStyle name="20% - Accent3" xfId="54"/>
    <cellStyle name="20% - Accent3 2" xfId="55"/>
    <cellStyle name="20% - Accent3 2 2" xfId="56"/>
    <cellStyle name="20% - Accent3 2 3" xfId="57"/>
    <cellStyle name="20% - Accent3 2 4" xfId="58"/>
    <cellStyle name="20% - Accent3 3" xfId="59"/>
    <cellStyle name="20% - Accent3 3 2" xfId="60"/>
    <cellStyle name="20% - Accent3 3 3" xfId="61"/>
    <cellStyle name="20% - Accent3 3 4" xfId="62"/>
    <cellStyle name="20% - Accent3 4" xfId="63"/>
    <cellStyle name="20% - Accent3 5" xfId="64"/>
    <cellStyle name="20% - Accent3 6" xfId="65"/>
    <cellStyle name="20% - Accent3 7" xfId="66"/>
    <cellStyle name="20% - Accent3_135-11-SNR-Planilha de Quantitativos e Serviços" xfId="67"/>
    <cellStyle name="20% - Accent4" xfId="68"/>
    <cellStyle name="20% - Accent4 2" xfId="69"/>
    <cellStyle name="20% - Accent4 2 2" xfId="70"/>
    <cellStyle name="20% - Accent4 2 3" xfId="71"/>
    <cellStyle name="20% - Accent4 2 4" xfId="72"/>
    <cellStyle name="20% - Accent4 3" xfId="73"/>
    <cellStyle name="20% - Accent4 4" xfId="74"/>
    <cellStyle name="20% - Accent4 5" xfId="75"/>
    <cellStyle name="20% - Accent4 6" xfId="76"/>
    <cellStyle name="20% - Accent4 7" xfId="77"/>
    <cellStyle name="20% - Accent4_135-11-SNR-Planilha de Quantitativos e Serviços" xfId="78"/>
    <cellStyle name="20% - Accent5" xfId="79"/>
    <cellStyle name="20% - Accent5 2" xfId="80"/>
    <cellStyle name="20% - Accent5 2 2" xfId="81"/>
    <cellStyle name="20% - Accent5 2 3" xfId="82"/>
    <cellStyle name="20% - Accent5 2 4" xfId="83"/>
    <cellStyle name="20% - Accent5 3" xfId="84"/>
    <cellStyle name="20% - Accent5 4" xfId="85"/>
    <cellStyle name="20% - Accent5 5" xfId="86"/>
    <cellStyle name="20% - Accent5 6" xfId="87"/>
    <cellStyle name="20% - Accent5 7" xfId="88"/>
    <cellStyle name="20% - Accent6" xfId="89"/>
    <cellStyle name="20% - Accent6 2" xfId="90"/>
    <cellStyle name="20% - Accent6 2 2" xfId="91"/>
    <cellStyle name="20% - Accent6 2 3" xfId="92"/>
    <cellStyle name="20% - Accent6 2 4" xfId="93"/>
    <cellStyle name="20% - Accent6 3" xfId="94"/>
    <cellStyle name="20% - Accent6 4" xfId="95"/>
    <cellStyle name="20% - Accent6 5" xfId="96"/>
    <cellStyle name="20% - Accent6 6" xfId="97"/>
    <cellStyle name="20% - Accent6 7" xfId="98"/>
    <cellStyle name="20% - Accent6_135-11-SNR-Planilha de Quantitativos e Serviços" xfId="99"/>
    <cellStyle name="20% - Ênfase1" xfId="100"/>
    <cellStyle name="20% - Ênfase1 2" xfId="101"/>
    <cellStyle name="20% - Ênfase1 2 2" xfId="102"/>
    <cellStyle name="20% - Ênfase1 2 2 2" xfId="103"/>
    <cellStyle name="20% - Ênfase1 2 2 3" xfId="104"/>
    <cellStyle name="20% - Ênfase1 2 3" xfId="105"/>
    <cellStyle name="20% - Ênfase1 2 4" xfId="106"/>
    <cellStyle name="20% - Ênfase1 2 5" xfId="107"/>
    <cellStyle name="20% - Ênfase1 2 6" xfId="108"/>
    <cellStyle name="20% - Ênfase1 2 7" xfId="109"/>
    <cellStyle name="20% - Ênfase1 2 8" xfId="110"/>
    <cellStyle name="20% - Ênfase1 2 9" xfId="111"/>
    <cellStyle name="20% - Ênfase1 3" xfId="112"/>
    <cellStyle name="20% - Ênfase1 3 2" xfId="113"/>
    <cellStyle name="20% - Ênfase1 3 3" xfId="114"/>
    <cellStyle name="20% - Ênfase1 3 4" xfId="115"/>
    <cellStyle name="20% - Ênfase1 3 5" xfId="116"/>
    <cellStyle name="20% - Ênfase1 3 6" xfId="117"/>
    <cellStyle name="20% - Ênfase1 3 7" xfId="118"/>
    <cellStyle name="20% - Ênfase1 3 8" xfId="119"/>
    <cellStyle name="20% - Ênfase1 4" xfId="120"/>
    <cellStyle name="20% - Ênfase1 4 2" xfId="121"/>
    <cellStyle name="20% - Ênfase1 4 3" xfId="122"/>
    <cellStyle name="20% - Ênfase1 4 4" xfId="123"/>
    <cellStyle name="20% - Ênfase1 4 5" xfId="124"/>
    <cellStyle name="20% - Ênfase1 5" xfId="125"/>
    <cellStyle name="20% - Ênfase1 5 2" xfId="126"/>
    <cellStyle name="20% - Ênfase1 5 3" xfId="127"/>
    <cellStyle name="20% - Ênfase1 5 4" xfId="128"/>
    <cellStyle name="20% - Ênfase1 5 5" xfId="129"/>
    <cellStyle name="20% - Ênfase1 6" xfId="130"/>
    <cellStyle name="20% - Ênfase1 7" xfId="131"/>
    <cellStyle name="20% - Ênfase1 8" xfId="132"/>
    <cellStyle name="20% - Ênfase2" xfId="133"/>
    <cellStyle name="20% - Ênfase2 2" xfId="134"/>
    <cellStyle name="20% - Ênfase2 2 2" xfId="135"/>
    <cellStyle name="20% - Ênfase2 2 2 2" xfId="136"/>
    <cellStyle name="20% - Ênfase2 2 2 3" xfId="137"/>
    <cellStyle name="20% - Ênfase2 2 3" xfId="138"/>
    <cellStyle name="20% - Ênfase2 2 4" xfId="139"/>
    <cellStyle name="20% - Ênfase2 2 5" xfId="140"/>
    <cellStyle name="20% - Ênfase2 2 6" xfId="141"/>
    <cellStyle name="20% - Ênfase2 2 7" xfId="142"/>
    <cellStyle name="20% - Ênfase2 2 8" xfId="143"/>
    <cellStyle name="20% - Ênfase2 2 9" xfId="144"/>
    <cellStyle name="20% - Ênfase2 3" xfId="145"/>
    <cellStyle name="20% - Ênfase2 3 2" xfId="146"/>
    <cellStyle name="20% - Ênfase2 3 3" xfId="147"/>
    <cellStyle name="20% - Ênfase2 3 4" xfId="148"/>
    <cellStyle name="20% - Ênfase2 3 5" xfId="149"/>
    <cellStyle name="20% - Ênfase2 3 6" xfId="150"/>
    <cellStyle name="20% - Ênfase2 3 7" xfId="151"/>
    <cellStyle name="20% - Ênfase2 3 8" xfId="152"/>
    <cellStyle name="20% - Ênfase2 4" xfId="153"/>
    <cellStyle name="20% - Ênfase2 4 2" xfId="154"/>
    <cellStyle name="20% - Ênfase2 4 3" xfId="155"/>
    <cellStyle name="20% - Ênfase2 4 4" xfId="156"/>
    <cellStyle name="20% - Ênfase2 4 5" xfId="157"/>
    <cellStyle name="20% - Ênfase2 5" xfId="158"/>
    <cellStyle name="20% - Ênfase2 5 2" xfId="159"/>
    <cellStyle name="20% - Ênfase2 5 3" xfId="160"/>
    <cellStyle name="20% - Ênfase2 5 4" xfId="161"/>
    <cellStyle name="20% - Ênfase2 5 5" xfId="162"/>
    <cellStyle name="20% - Ênfase2 6" xfId="163"/>
    <cellStyle name="20% - Ênfase2 7" xfId="164"/>
    <cellStyle name="20% - Ênfase2 8" xfId="165"/>
    <cellStyle name="20% - Ênfase3" xfId="166"/>
    <cellStyle name="20% - Ênfase3 2" xfId="167"/>
    <cellStyle name="20% - Ênfase3 2 2" xfId="168"/>
    <cellStyle name="20% - Ênfase3 2 2 2" xfId="169"/>
    <cellStyle name="20% - Ênfase3 2 2 3" xfId="170"/>
    <cellStyle name="20% - Ênfase3 2 3" xfId="171"/>
    <cellStyle name="20% - Ênfase3 2 4" xfId="172"/>
    <cellStyle name="20% - Ênfase3 2 5" xfId="173"/>
    <cellStyle name="20% - Ênfase3 2 6" xfId="174"/>
    <cellStyle name="20% - Ênfase3 2 7" xfId="175"/>
    <cellStyle name="20% - Ênfase3 2 8" xfId="176"/>
    <cellStyle name="20% - Ênfase3 2 9" xfId="177"/>
    <cellStyle name="20% - Ênfase3 3" xfId="178"/>
    <cellStyle name="20% - Ênfase3 3 2" xfId="179"/>
    <cellStyle name="20% - Ênfase3 3 3" xfId="180"/>
    <cellStyle name="20% - Ênfase3 3 4" xfId="181"/>
    <cellStyle name="20% - Ênfase3 3 5" xfId="182"/>
    <cellStyle name="20% - Ênfase3 3 6" xfId="183"/>
    <cellStyle name="20% - Ênfase3 3 7" xfId="184"/>
    <cellStyle name="20% - Ênfase3 3 8" xfId="185"/>
    <cellStyle name="20% - Ênfase3 4" xfId="186"/>
    <cellStyle name="20% - Ênfase3 4 2" xfId="187"/>
    <cellStyle name="20% - Ênfase3 4 3" xfId="188"/>
    <cellStyle name="20% - Ênfase3 4 4" xfId="189"/>
    <cellStyle name="20% - Ênfase3 4 5" xfId="190"/>
    <cellStyle name="20% - Ênfase3 5" xfId="191"/>
    <cellStyle name="20% - Ênfase3 5 2" xfId="192"/>
    <cellStyle name="20% - Ênfase3 5 3" xfId="193"/>
    <cellStyle name="20% - Ênfase3 5 4" xfId="194"/>
    <cellStyle name="20% - Ênfase3 5 5" xfId="195"/>
    <cellStyle name="20% - Ênfase3 6" xfId="196"/>
    <cellStyle name="20% - Ênfase3 7" xfId="197"/>
    <cellStyle name="20% - Ênfase3 8" xfId="198"/>
    <cellStyle name="20% - Ênfase4" xfId="199"/>
    <cellStyle name="20% - Ênfase4 2" xfId="200"/>
    <cellStyle name="20% - Ênfase4 2 2" xfId="201"/>
    <cellStyle name="20% - Ênfase4 2 2 2" xfId="202"/>
    <cellStyle name="20% - Ênfase4 2 2 3" xfId="203"/>
    <cellStyle name="20% - Ênfase4 2 3" xfId="204"/>
    <cellStyle name="20% - Ênfase4 2 4" xfId="205"/>
    <cellStyle name="20% - Ênfase4 2 5" xfId="206"/>
    <cellStyle name="20% - Ênfase4 2 6" xfId="207"/>
    <cellStyle name="20% - Ênfase4 2 7" xfId="208"/>
    <cellStyle name="20% - Ênfase4 2 8" xfId="209"/>
    <cellStyle name="20% - Ênfase4 2 9" xfId="210"/>
    <cellStyle name="20% - Ênfase4 3" xfId="211"/>
    <cellStyle name="20% - Ênfase4 3 2" xfId="212"/>
    <cellStyle name="20% - Ênfase4 3 3" xfId="213"/>
    <cellStyle name="20% - Ênfase4 3 4" xfId="214"/>
    <cellStyle name="20% - Ênfase4 3 5" xfId="215"/>
    <cellStyle name="20% - Ênfase4 3 6" xfId="216"/>
    <cellStyle name="20% - Ênfase4 3 7" xfId="217"/>
    <cellStyle name="20% - Ênfase4 3 8" xfId="218"/>
    <cellStyle name="20% - Ênfase4 4" xfId="219"/>
    <cellStyle name="20% - Ênfase4 4 2" xfId="220"/>
    <cellStyle name="20% - Ênfase4 4 3" xfId="221"/>
    <cellStyle name="20% - Ênfase4 4 4" xfId="222"/>
    <cellStyle name="20% - Ênfase4 4 5" xfId="223"/>
    <cellStyle name="20% - Ênfase4 5" xfId="224"/>
    <cellStyle name="20% - Ênfase4 5 2" xfId="225"/>
    <cellStyle name="20% - Ênfase4 5 3" xfId="226"/>
    <cellStyle name="20% - Ênfase4 5 4" xfId="227"/>
    <cellStyle name="20% - Ênfase4 5 5" xfId="228"/>
    <cellStyle name="20% - Ênfase4 6" xfId="229"/>
    <cellStyle name="20% - Ênfase4 7" xfId="230"/>
    <cellStyle name="20% - Ênfase4 8" xfId="231"/>
    <cellStyle name="20% - Ênfase5" xfId="232"/>
    <cellStyle name="20% - Ênfase5 2" xfId="233"/>
    <cellStyle name="20% - Ênfase5 2 2" xfId="234"/>
    <cellStyle name="20% - Ênfase5 2 2 2" xfId="235"/>
    <cellStyle name="20% - Ênfase5 2 2 3" xfId="236"/>
    <cellStyle name="20% - Ênfase5 2 3" xfId="237"/>
    <cellStyle name="20% - Ênfase5 2 4" xfId="238"/>
    <cellStyle name="20% - Ênfase5 2 5" xfId="239"/>
    <cellStyle name="20% - Ênfase5 2 6" xfId="240"/>
    <cellStyle name="20% - Ênfase5 2 7" xfId="241"/>
    <cellStyle name="20% - Ênfase5 2 8" xfId="242"/>
    <cellStyle name="20% - Ênfase5 2 9" xfId="243"/>
    <cellStyle name="20% - Ênfase5 3" xfId="244"/>
    <cellStyle name="20% - Ênfase5 3 2" xfId="245"/>
    <cellStyle name="20% - Ênfase5 3 3" xfId="246"/>
    <cellStyle name="20% - Ênfase5 3 4" xfId="247"/>
    <cellStyle name="20% - Ênfase5 3 5" xfId="248"/>
    <cellStyle name="20% - Ênfase5 4" xfId="249"/>
    <cellStyle name="20% - Ênfase5 4 2" xfId="250"/>
    <cellStyle name="20% - Ênfase5 4 3" xfId="251"/>
    <cellStyle name="20% - Ênfase5 4 4" xfId="252"/>
    <cellStyle name="20% - Ênfase5 4 5" xfId="253"/>
    <cellStyle name="20% - Ênfase5 5" xfId="254"/>
    <cellStyle name="20% - Ênfase5 5 2" xfId="255"/>
    <cellStyle name="20% - Ênfase5 5 3" xfId="256"/>
    <cellStyle name="20% - Ênfase5 5 4" xfId="257"/>
    <cellStyle name="20% - Ênfase5 5 5" xfId="258"/>
    <cellStyle name="20% - Ênfase5 6" xfId="259"/>
    <cellStyle name="20% - Ênfase5 7" xfId="260"/>
    <cellStyle name="20% - Ênfase5 8" xfId="261"/>
    <cellStyle name="20% - Ênfase6" xfId="262"/>
    <cellStyle name="20% - Ênfase6 2" xfId="263"/>
    <cellStyle name="20% - Ênfase6 2 2" xfId="264"/>
    <cellStyle name="20% - Ênfase6 2 2 2" xfId="265"/>
    <cellStyle name="20% - Ênfase6 2 2 3" xfId="266"/>
    <cellStyle name="20% - Ênfase6 2 3" xfId="267"/>
    <cellStyle name="20% - Ênfase6 2 4" xfId="268"/>
    <cellStyle name="20% - Ênfase6 2 5" xfId="269"/>
    <cellStyle name="20% - Ênfase6 2 6" xfId="270"/>
    <cellStyle name="20% - Ênfase6 2 7" xfId="271"/>
    <cellStyle name="20% - Ênfase6 2 8" xfId="272"/>
    <cellStyle name="20% - Ênfase6 2 9" xfId="273"/>
    <cellStyle name="20% - Ênfase6 3" xfId="274"/>
    <cellStyle name="20% - Ênfase6 3 2" xfId="275"/>
    <cellStyle name="20% - Ênfase6 3 3" xfId="276"/>
    <cellStyle name="20% - Ênfase6 3 4" xfId="277"/>
    <cellStyle name="20% - Ênfase6 3 5" xfId="278"/>
    <cellStyle name="20% - Ênfase6 4" xfId="279"/>
    <cellStyle name="20% - Ênfase6 4 2" xfId="280"/>
    <cellStyle name="20% - Ênfase6 4 3" xfId="281"/>
    <cellStyle name="20% - Ênfase6 4 4" xfId="282"/>
    <cellStyle name="20% - Ênfase6 4 5" xfId="283"/>
    <cellStyle name="20% - Ênfase6 5" xfId="284"/>
    <cellStyle name="20% - Ênfase6 5 2" xfId="285"/>
    <cellStyle name="20% - Ênfase6 5 3" xfId="286"/>
    <cellStyle name="20% - Ênfase6 5 4" xfId="287"/>
    <cellStyle name="20% - Ênfase6 5 5" xfId="288"/>
    <cellStyle name="20% - Ênfase6 6" xfId="289"/>
    <cellStyle name="20% - Ênfase6 7" xfId="290"/>
    <cellStyle name="20% - Ênfase6 8" xfId="291"/>
    <cellStyle name="40% - Accent1" xfId="292"/>
    <cellStyle name="40% - Accent1 2" xfId="293"/>
    <cellStyle name="40% - Accent1 2 2" xfId="294"/>
    <cellStyle name="40% - Accent1 2 3" xfId="295"/>
    <cellStyle name="40% - Accent1 2 4" xfId="296"/>
    <cellStyle name="40% - Accent1 3" xfId="297"/>
    <cellStyle name="40% - Accent1 4" xfId="298"/>
    <cellStyle name="40% - Accent1 5" xfId="299"/>
    <cellStyle name="40% - Accent1 6" xfId="300"/>
    <cellStyle name="40% - Accent1 7" xfId="301"/>
    <cellStyle name="40% - Accent1_135-11-SNR-Planilha de Quantitativos e Serviços" xfId="302"/>
    <cellStyle name="40% - Accent2" xfId="303"/>
    <cellStyle name="40% - Accent2 2" xfId="304"/>
    <cellStyle name="40% - Accent2 2 2" xfId="305"/>
    <cellStyle name="40% - Accent2 2 3" xfId="306"/>
    <cellStyle name="40% - Accent2 2 4" xfId="307"/>
    <cellStyle name="40% - Accent2 3" xfId="308"/>
    <cellStyle name="40% - Accent2 4" xfId="309"/>
    <cellStyle name="40% - Accent2 5" xfId="310"/>
    <cellStyle name="40% - Accent2 6" xfId="311"/>
    <cellStyle name="40% - Accent2 7" xfId="312"/>
    <cellStyle name="40% - Accent3" xfId="313"/>
    <cellStyle name="40% - Accent3 2" xfId="314"/>
    <cellStyle name="40% - Accent3 2 2" xfId="315"/>
    <cellStyle name="40% - Accent3 2 3" xfId="316"/>
    <cellStyle name="40% - Accent3 2 4" xfId="317"/>
    <cellStyle name="40% - Accent3 3" xfId="318"/>
    <cellStyle name="40% - Accent3 4" xfId="319"/>
    <cellStyle name="40% - Accent3 5" xfId="320"/>
    <cellStyle name="40% - Accent3 6" xfId="321"/>
    <cellStyle name="40% - Accent3 7" xfId="322"/>
    <cellStyle name="40% - Accent3_135-11-SNR-Planilha de Quantitativos e Serviços" xfId="323"/>
    <cellStyle name="40% - Accent4" xfId="324"/>
    <cellStyle name="40% - Accent4 2" xfId="325"/>
    <cellStyle name="40% - Accent4 2 2" xfId="326"/>
    <cellStyle name="40% - Accent4 2 3" xfId="327"/>
    <cellStyle name="40% - Accent4 2 4" xfId="328"/>
    <cellStyle name="40% - Accent4 3" xfId="329"/>
    <cellStyle name="40% - Accent4 4" xfId="330"/>
    <cellStyle name="40% - Accent4 5" xfId="331"/>
    <cellStyle name="40% - Accent4 6" xfId="332"/>
    <cellStyle name="40% - Accent4 7" xfId="333"/>
    <cellStyle name="40% - Accent4_135-11-SNR-Planilha de Quantitativos e Serviços" xfId="334"/>
    <cellStyle name="40% - Accent5" xfId="335"/>
    <cellStyle name="40% - Accent5 2" xfId="336"/>
    <cellStyle name="40% - Accent5 2 2" xfId="337"/>
    <cellStyle name="40% - Accent5 2 3" xfId="338"/>
    <cellStyle name="40% - Accent5 2 4" xfId="339"/>
    <cellStyle name="40% - Accent5 3" xfId="340"/>
    <cellStyle name="40% - Accent5 4" xfId="341"/>
    <cellStyle name="40% - Accent5 5" xfId="342"/>
    <cellStyle name="40% - Accent5 6" xfId="343"/>
    <cellStyle name="40% - Accent5 7" xfId="344"/>
    <cellStyle name="40% - Accent5_135-11-SNR-Planilha de Quantitativos e Serviços" xfId="345"/>
    <cellStyle name="40% - Accent6" xfId="346"/>
    <cellStyle name="40% - Accent6 2" xfId="347"/>
    <cellStyle name="40% - Accent6 2 2" xfId="348"/>
    <cellStyle name="40% - Accent6 2 3" xfId="349"/>
    <cellStyle name="40% - Accent6 2 4" xfId="350"/>
    <cellStyle name="40% - Accent6 3" xfId="351"/>
    <cellStyle name="40% - Accent6 4" xfId="352"/>
    <cellStyle name="40% - Accent6 5" xfId="353"/>
    <cellStyle name="40% - Accent6 6" xfId="354"/>
    <cellStyle name="40% - Accent6 7" xfId="355"/>
    <cellStyle name="40% - Accent6_135-11-SNR-Planilha de Quantitativos e Serviços" xfId="356"/>
    <cellStyle name="40% - Ênfase1" xfId="357"/>
    <cellStyle name="40% - Ênfase1 2" xfId="358"/>
    <cellStyle name="40% - Ênfase1 2 2" xfId="359"/>
    <cellStyle name="40% - Ênfase1 2 2 2" xfId="360"/>
    <cellStyle name="40% - Ênfase1 2 2 3" xfId="361"/>
    <cellStyle name="40% - Ênfase1 2 3" xfId="362"/>
    <cellStyle name="40% - Ênfase1 2 4" xfId="363"/>
    <cellStyle name="40% - Ênfase1 2 5" xfId="364"/>
    <cellStyle name="40% - Ênfase1 2 6" xfId="365"/>
    <cellStyle name="40% - Ênfase1 2 7" xfId="366"/>
    <cellStyle name="40% - Ênfase1 2 8" xfId="367"/>
    <cellStyle name="40% - Ênfase1 2 9" xfId="368"/>
    <cellStyle name="40% - Ênfase1 3" xfId="369"/>
    <cellStyle name="40% - Ênfase1 3 2" xfId="370"/>
    <cellStyle name="40% - Ênfase1 3 3" xfId="371"/>
    <cellStyle name="40% - Ênfase1 3 4" xfId="372"/>
    <cellStyle name="40% - Ênfase1 3 5" xfId="373"/>
    <cellStyle name="40% - Ênfase1 3 6" xfId="374"/>
    <cellStyle name="40% - Ênfase1 3 7" xfId="375"/>
    <cellStyle name="40% - Ênfase1 3 8" xfId="376"/>
    <cellStyle name="40% - Ênfase1 4" xfId="377"/>
    <cellStyle name="40% - Ênfase1 4 2" xfId="378"/>
    <cellStyle name="40% - Ênfase1 4 3" xfId="379"/>
    <cellStyle name="40% - Ênfase1 4 4" xfId="380"/>
    <cellStyle name="40% - Ênfase1 4 5" xfId="381"/>
    <cellStyle name="40% - Ênfase1 5" xfId="382"/>
    <cellStyle name="40% - Ênfase1 5 2" xfId="383"/>
    <cellStyle name="40% - Ênfase1 5 3" xfId="384"/>
    <cellStyle name="40% - Ênfase1 5 4" xfId="385"/>
    <cellStyle name="40% - Ênfase1 5 5" xfId="386"/>
    <cellStyle name="40% - Ênfase1 6" xfId="387"/>
    <cellStyle name="40% - Ênfase1 7" xfId="388"/>
    <cellStyle name="40% - Ênfase1 8" xfId="389"/>
    <cellStyle name="40% - Ênfase2" xfId="390"/>
    <cellStyle name="40% - Ênfase2 2" xfId="391"/>
    <cellStyle name="40% - Ênfase2 2 2" xfId="392"/>
    <cellStyle name="40% - Ênfase2 2 2 2" xfId="393"/>
    <cellStyle name="40% - Ênfase2 2 2 3" xfId="394"/>
    <cellStyle name="40% - Ênfase2 2 3" xfId="395"/>
    <cellStyle name="40% - Ênfase2 2 4" xfId="396"/>
    <cellStyle name="40% - Ênfase2 2 5" xfId="397"/>
    <cellStyle name="40% - Ênfase2 2 6" xfId="398"/>
    <cellStyle name="40% - Ênfase2 2 7" xfId="399"/>
    <cellStyle name="40% - Ênfase2 2 8" xfId="400"/>
    <cellStyle name="40% - Ênfase2 2 9" xfId="401"/>
    <cellStyle name="40% - Ênfase2 3" xfId="402"/>
    <cellStyle name="40% - Ênfase2 3 2" xfId="403"/>
    <cellStyle name="40% - Ênfase2 3 3" xfId="404"/>
    <cellStyle name="40% - Ênfase2 3 4" xfId="405"/>
    <cellStyle name="40% - Ênfase2 3 5" xfId="406"/>
    <cellStyle name="40% - Ênfase2 4" xfId="407"/>
    <cellStyle name="40% - Ênfase2 4 2" xfId="408"/>
    <cellStyle name="40% - Ênfase2 4 3" xfId="409"/>
    <cellStyle name="40% - Ênfase2 4 4" xfId="410"/>
    <cellStyle name="40% - Ênfase2 4 5" xfId="411"/>
    <cellStyle name="40% - Ênfase2 5" xfId="412"/>
    <cellStyle name="40% - Ênfase2 5 2" xfId="413"/>
    <cellStyle name="40% - Ênfase2 5 3" xfId="414"/>
    <cellStyle name="40% - Ênfase2 5 4" xfId="415"/>
    <cellStyle name="40% - Ênfase2 5 5" xfId="416"/>
    <cellStyle name="40% - Ênfase2 6" xfId="417"/>
    <cellStyle name="40% - Ênfase2 7" xfId="418"/>
    <cellStyle name="40% - Ênfase2 8" xfId="419"/>
    <cellStyle name="40% - Ênfase3" xfId="420"/>
    <cellStyle name="40% - Ênfase3 2" xfId="421"/>
    <cellStyle name="40% - Ênfase3 2 2" xfId="422"/>
    <cellStyle name="40% - Ênfase3 2 2 2" xfId="423"/>
    <cellStyle name="40% - Ênfase3 2 2 3" xfId="424"/>
    <cellStyle name="40% - Ênfase3 2 3" xfId="425"/>
    <cellStyle name="40% - Ênfase3 2 4" xfId="426"/>
    <cellStyle name="40% - Ênfase3 2 5" xfId="427"/>
    <cellStyle name="40% - Ênfase3 2 6" xfId="428"/>
    <cellStyle name="40% - Ênfase3 2 7" xfId="429"/>
    <cellStyle name="40% - Ênfase3 2 8" xfId="430"/>
    <cellStyle name="40% - Ênfase3 2 9" xfId="431"/>
    <cellStyle name="40% - Ênfase3 3" xfId="432"/>
    <cellStyle name="40% - Ênfase3 3 2" xfId="433"/>
    <cellStyle name="40% - Ênfase3 3 3" xfId="434"/>
    <cellStyle name="40% - Ênfase3 3 4" xfId="435"/>
    <cellStyle name="40% - Ênfase3 3 5" xfId="436"/>
    <cellStyle name="40% - Ênfase3 3 6" xfId="437"/>
    <cellStyle name="40% - Ênfase3 3 7" xfId="438"/>
    <cellStyle name="40% - Ênfase3 3 8" xfId="439"/>
    <cellStyle name="40% - Ênfase3 4" xfId="440"/>
    <cellStyle name="40% - Ênfase3 4 2" xfId="441"/>
    <cellStyle name="40% - Ênfase3 4 3" xfId="442"/>
    <cellStyle name="40% - Ênfase3 4 4" xfId="443"/>
    <cellStyle name="40% - Ênfase3 4 5" xfId="444"/>
    <cellStyle name="40% - Ênfase3 5" xfId="445"/>
    <cellStyle name="40% - Ênfase3 5 2" xfId="446"/>
    <cellStyle name="40% - Ênfase3 5 3" xfId="447"/>
    <cellStyle name="40% - Ênfase3 5 4" xfId="448"/>
    <cellStyle name="40% - Ênfase3 5 5" xfId="449"/>
    <cellStyle name="40% - Ênfase3 6" xfId="450"/>
    <cellStyle name="40% - Ênfase3 7" xfId="451"/>
    <cellStyle name="40% - Ênfase3 8" xfId="452"/>
    <cellStyle name="40% - Ênfase4" xfId="453"/>
    <cellStyle name="40% - Ênfase4 2" xfId="454"/>
    <cellStyle name="40% - Ênfase4 2 2" xfId="455"/>
    <cellStyle name="40% - Ênfase4 2 2 2" xfId="456"/>
    <cellStyle name="40% - Ênfase4 2 2 3" xfId="457"/>
    <cellStyle name="40% - Ênfase4 2 3" xfId="458"/>
    <cellStyle name="40% - Ênfase4 2 4" xfId="459"/>
    <cellStyle name="40% - Ênfase4 2 5" xfId="460"/>
    <cellStyle name="40% - Ênfase4 2 6" xfId="461"/>
    <cellStyle name="40% - Ênfase4 2 7" xfId="462"/>
    <cellStyle name="40% - Ênfase4 2 8" xfId="463"/>
    <cellStyle name="40% - Ênfase4 2 9" xfId="464"/>
    <cellStyle name="40% - Ênfase4 3" xfId="465"/>
    <cellStyle name="40% - Ênfase4 3 2" xfId="466"/>
    <cellStyle name="40% - Ênfase4 3 3" xfId="467"/>
    <cellStyle name="40% - Ênfase4 3 4" xfId="468"/>
    <cellStyle name="40% - Ênfase4 3 5" xfId="469"/>
    <cellStyle name="40% - Ênfase4 3 6" xfId="470"/>
    <cellStyle name="40% - Ênfase4 3 7" xfId="471"/>
    <cellStyle name="40% - Ênfase4 3 8" xfId="472"/>
    <cellStyle name="40% - Ênfase4 4" xfId="473"/>
    <cellStyle name="40% - Ênfase4 4 2" xfId="474"/>
    <cellStyle name="40% - Ênfase4 4 3" xfId="475"/>
    <cellStyle name="40% - Ênfase4 4 4" xfId="476"/>
    <cellStyle name="40% - Ênfase4 4 5" xfId="477"/>
    <cellStyle name="40% - Ênfase4 5" xfId="478"/>
    <cellStyle name="40% - Ênfase4 5 2" xfId="479"/>
    <cellStyle name="40% - Ênfase4 5 3" xfId="480"/>
    <cellStyle name="40% - Ênfase4 5 4" xfId="481"/>
    <cellStyle name="40% - Ênfase4 5 5" xfId="482"/>
    <cellStyle name="40% - Ênfase4 6" xfId="483"/>
    <cellStyle name="40% - Ênfase4 7" xfId="484"/>
    <cellStyle name="40% - Ênfase4 8" xfId="485"/>
    <cellStyle name="40% - Ênfase5" xfId="486"/>
    <cellStyle name="40% - Ênfase5 2" xfId="487"/>
    <cellStyle name="40% - Ênfase5 2 2" xfId="488"/>
    <cellStyle name="40% - Ênfase5 2 2 2" xfId="489"/>
    <cellStyle name="40% - Ênfase5 2 2 3" xfId="490"/>
    <cellStyle name="40% - Ênfase5 2 3" xfId="491"/>
    <cellStyle name="40% - Ênfase5 2 4" xfId="492"/>
    <cellStyle name="40% - Ênfase5 2 5" xfId="493"/>
    <cellStyle name="40% - Ênfase5 2 6" xfId="494"/>
    <cellStyle name="40% - Ênfase5 2 7" xfId="495"/>
    <cellStyle name="40% - Ênfase5 2 8" xfId="496"/>
    <cellStyle name="40% - Ênfase5 2 9" xfId="497"/>
    <cellStyle name="40% - Ênfase5 3" xfId="498"/>
    <cellStyle name="40% - Ênfase5 3 2" xfId="499"/>
    <cellStyle name="40% - Ênfase5 3 3" xfId="500"/>
    <cellStyle name="40% - Ênfase5 3 4" xfId="501"/>
    <cellStyle name="40% - Ênfase5 3 5" xfId="502"/>
    <cellStyle name="40% - Ênfase5 4" xfId="503"/>
    <cellStyle name="40% - Ênfase5 4 2" xfId="504"/>
    <cellStyle name="40% - Ênfase5 4 3" xfId="505"/>
    <cellStyle name="40% - Ênfase5 4 4" xfId="506"/>
    <cellStyle name="40% - Ênfase5 4 5" xfId="507"/>
    <cellStyle name="40% - Ênfase5 5" xfId="508"/>
    <cellStyle name="40% - Ênfase5 5 2" xfId="509"/>
    <cellStyle name="40% - Ênfase5 5 3" xfId="510"/>
    <cellStyle name="40% - Ênfase5 5 4" xfId="511"/>
    <cellStyle name="40% - Ênfase5 5 5" xfId="512"/>
    <cellStyle name="40% - Ênfase5 6" xfId="513"/>
    <cellStyle name="40% - Ênfase5 7" xfId="514"/>
    <cellStyle name="40% - Ênfase5 8" xfId="515"/>
    <cellStyle name="40% - Ênfase6" xfId="516"/>
    <cellStyle name="40% - Ênfase6 2" xfId="517"/>
    <cellStyle name="40% - Ênfase6 2 2" xfId="518"/>
    <cellStyle name="40% - Ênfase6 2 2 2" xfId="519"/>
    <cellStyle name="40% - Ênfase6 2 2 3" xfId="520"/>
    <cellStyle name="40% - Ênfase6 2 3" xfId="521"/>
    <cellStyle name="40% - Ênfase6 2 4" xfId="522"/>
    <cellStyle name="40% - Ênfase6 2 5" xfId="523"/>
    <cellStyle name="40% - Ênfase6 2 6" xfId="524"/>
    <cellStyle name="40% - Ênfase6 2 7" xfId="525"/>
    <cellStyle name="40% - Ênfase6 2 8" xfId="526"/>
    <cellStyle name="40% - Ênfase6 2 9" xfId="527"/>
    <cellStyle name="40% - Ênfase6 3" xfId="528"/>
    <cellStyle name="40% - Ênfase6 3 2" xfId="529"/>
    <cellStyle name="40% - Ênfase6 3 3" xfId="530"/>
    <cellStyle name="40% - Ênfase6 3 4" xfId="531"/>
    <cellStyle name="40% - Ênfase6 3 5" xfId="532"/>
    <cellStyle name="40% - Ênfase6 3 6" xfId="533"/>
    <cellStyle name="40% - Ênfase6 3 7" xfId="534"/>
    <cellStyle name="40% - Ênfase6 3 8" xfId="535"/>
    <cellStyle name="40% - Ênfase6 4" xfId="536"/>
    <cellStyle name="40% - Ênfase6 4 2" xfId="537"/>
    <cellStyle name="40% - Ênfase6 4 3" xfId="538"/>
    <cellStyle name="40% - Ênfase6 4 4" xfId="539"/>
    <cellStyle name="40% - Ênfase6 4 5" xfId="540"/>
    <cellStyle name="40% - Ênfase6 5" xfId="541"/>
    <cellStyle name="40% - Ênfase6 5 2" xfId="542"/>
    <cellStyle name="40% - Ênfase6 5 3" xfId="543"/>
    <cellStyle name="40% - Ênfase6 5 4" xfId="544"/>
    <cellStyle name="40% - Ênfase6 5 5" xfId="545"/>
    <cellStyle name="40% - Ênfase6 6" xfId="546"/>
    <cellStyle name="40% - Ênfase6 7" xfId="547"/>
    <cellStyle name="40% - Ênfase6 8" xfId="548"/>
    <cellStyle name="60% - Accent1" xfId="549"/>
    <cellStyle name="60% - Accent1 2" xfId="550"/>
    <cellStyle name="60% - Accent1 2 2" xfId="551"/>
    <cellStyle name="60% - Accent1 2 3" xfId="552"/>
    <cellStyle name="60% - Accent1 3" xfId="553"/>
    <cellStyle name="60% - Accent1 4" xfId="554"/>
    <cellStyle name="60% - Accent1 5" xfId="555"/>
    <cellStyle name="60% - Accent1_135-11-SNR-Planilha de Quantitativos e Serviços" xfId="556"/>
    <cellStyle name="60% - Accent2" xfId="557"/>
    <cellStyle name="60% - Accent2 2" xfId="558"/>
    <cellStyle name="60% - Accent2 2 2" xfId="559"/>
    <cellStyle name="60% - Accent2 2 3" xfId="560"/>
    <cellStyle name="60% - Accent2 3" xfId="561"/>
    <cellStyle name="60% - Accent2 4" xfId="562"/>
    <cellStyle name="60% - Accent2 5" xfId="563"/>
    <cellStyle name="60% - Accent2_135-11-SNR-Planilha de Quantitativos e Serviços" xfId="564"/>
    <cellStyle name="60% - Accent3" xfId="565"/>
    <cellStyle name="60% - Accent3 2" xfId="566"/>
    <cellStyle name="60% - Accent3 2 2" xfId="567"/>
    <cellStyle name="60% - Accent3 2 3" xfId="568"/>
    <cellStyle name="60% - Accent3 3" xfId="569"/>
    <cellStyle name="60% - Accent3 4" xfId="570"/>
    <cellStyle name="60% - Accent3 5" xfId="571"/>
    <cellStyle name="60% - Accent3_135-11-SNR-Planilha de Quantitativos e Serviços" xfId="572"/>
    <cellStyle name="60% - Accent4" xfId="573"/>
    <cellStyle name="60% - Accent4 2" xfId="574"/>
    <cellStyle name="60% - Accent4 2 2" xfId="575"/>
    <cellStyle name="60% - Accent4 2 3" xfId="576"/>
    <cellStyle name="60% - Accent4 3" xfId="577"/>
    <cellStyle name="60% - Accent4 4" xfId="578"/>
    <cellStyle name="60% - Accent4 5" xfId="579"/>
    <cellStyle name="60% - Accent4_135-11-SNR-Planilha de Quantitativos e Serviços" xfId="580"/>
    <cellStyle name="60% - Accent5" xfId="581"/>
    <cellStyle name="60% - Accent5 2" xfId="582"/>
    <cellStyle name="60% - Accent5 2 2" xfId="583"/>
    <cellStyle name="60% - Accent5 2 3" xfId="584"/>
    <cellStyle name="60% - Accent5 3" xfId="585"/>
    <cellStyle name="60% - Accent5 4" xfId="586"/>
    <cellStyle name="60% - Accent5 5" xfId="587"/>
    <cellStyle name="60% - Accent5_135-11-SNR-Planilha de Quantitativos e Serviços" xfId="588"/>
    <cellStyle name="60% - Accent6" xfId="589"/>
    <cellStyle name="60% - Accent6 2" xfId="590"/>
    <cellStyle name="60% - Accent6 2 2" xfId="591"/>
    <cellStyle name="60% - Accent6 2 3" xfId="592"/>
    <cellStyle name="60% - Accent6 3" xfId="593"/>
    <cellStyle name="60% - Accent6 4" xfId="594"/>
    <cellStyle name="60% - Accent6 5" xfId="595"/>
    <cellStyle name="60% - Accent6_135-11-SNR-Planilha de Quantitativos e Serviços" xfId="596"/>
    <cellStyle name="60% - Ênfase1" xfId="597"/>
    <cellStyle name="60% - Ênfase1 2" xfId="598"/>
    <cellStyle name="60% - Ênfase1 2 2" xfId="599"/>
    <cellStyle name="60% - Ênfase1 2 2 2" xfId="600"/>
    <cellStyle name="60% - Ênfase1 2 2 3" xfId="601"/>
    <cellStyle name="60% - Ênfase1 2 3" xfId="602"/>
    <cellStyle name="60% - Ênfase1 2 4" xfId="603"/>
    <cellStyle name="60% - Ênfase1 2 5" xfId="604"/>
    <cellStyle name="60% - Ênfase1 2 6" xfId="605"/>
    <cellStyle name="60% - Ênfase1 2 7" xfId="606"/>
    <cellStyle name="60% - Ênfase1 2 8" xfId="607"/>
    <cellStyle name="60% - Ênfase1 3" xfId="608"/>
    <cellStyle name="60% - Ênfase1 3 2" xfId="609"/>
    <cellStyle name="60% - Ênfase1 3 3" xfId="610"/>
    <cellStyle name="60% - Ênfase1 3 4" xfId="611"/>
    <cellStyle name="60% - Ênfase1 3 5" xfId="612"/>
    <cellStyle name="60% - Ênfase1 4" xfId="613"/>
    <cellStyle name="60% - Ênfase1 4 2" xfId="614"/>
    <cellStyle name="60% - Ênfase1 4 3" xfId="615"/>
    <cellStyle name="60% - Ênfase1 4 4" xfId="616"/>
    <cellStyle name="60% - Ênfase1 4 5" xfId="617"/>
    <cellStyle name="60% - Ênfase1 5" xfId="618"/>
    <cellStyle name="60% - Ênfase1 5 2" xfId="619"/>
    <cellStyle name="60% - Ênfase1 5 3" xfId="620"/>
    <cellStyle name="60% - Ênfase1 5 4" xfId="621"/>
    <cellStyle name="60% - Ênfase1 5 5" xfId="622"/>
    <cellStyle name="60% - Ênfase1 6" xfId="623"/>
    <cellStyle name="60% - Ênfase1 7" xfId="624"/>
    <cellStyle name="60% - Ênfase2" xfId="625"/>
    <cellStyle name="60% - Ênfase2 2" xfId="626"/>
    <cellStyle name="60% - Ênfase2 2 2" xfId="627"/>
    <cellStyle name="60% - Ênfase2 2 2 2" xfId="628"/>
    <cellStyle name="60% - Ênfase2 2 2 3" xfId="629"/>
    <cellStyle name="60% - Ênfase2 2 3" xfId="630"/>
    <cellStyle name="60% - Ênfase2 2 4" xfId="631"/>
    <cellStyle name="60% - Ênfase2 2 5" xfId="632"/>
    <cellStyle name="60% - Ênfase2 2 6" xfId="633"/>
    <cellStyle name="60% - Ênfase2 2 7" xfId="634"/>
    <cellStyle name="60% - Ênfase2 2 8" xfId="635"/>
    <cellStyle name="60% - Ênfase2 3" xfId="636"/>
    <cellStyle name="60% - Ênfase2 3 2" xfId="637"/>
    <cellStyle name="60% - Ênfase2 3 3" xfId="638"/>
    <cellStyle name="60% - Ênfase2 3 4" xfId="639"/>
    <cellStyle name="60% - Ênfase2 3 5" xfId="640"/>
    <cellStyle name="60% - Ênfase2 4" xfId="641"/>
    <cellStyle name="60% - Ênfase2 4 2" xfId="642"/>
    <cellStyle name="60% - Ênfase2 4 3" xfId="643"/>
    <cellStyle name="60% - Ênfase2 4 4" xfId="644"/>
    <cellStyle name="60% - Ênfase2 4 5" xfId="645"/>
    <cellStyle name="60% - Ênfase2 5" xfId="646"/>
    <cellStyle name="60% - Ênfase2 6" xfId="647"/>
    <cellStyle name="60% - Ênfase2 7" xfId="648"/>
    <cellStyle name="60% - Ênfase3" xfId="649"/>
    <cellStyle name="60% - Ênfase3 2" xfId="650"/>
    <cellStyle name="60% - Ênfase3 2 2" xfId="651"/>
    <cellStyle name="60% - Ênfase3 2 2 2" xfId="652"/>
    <cellStyle name="60% - Ênfase3 2 2 3" xfId="653"/>
    <cellStyle name="60% - Ênfase3 2 3" xfId="654"/>
    <cellStyle name="60% - Ênfase3 2 4" xfId="655"/>
    <cellStyle name="60% - Ênfase3 2 5" xfId="656"/>
    <cellStyle name="60% - Ênfase3 2 6" xfId="657"/>
    <cellStyle name="60% - Ênfase3 2 7" xfId="658"/>
    <cellStyle name="60% - Ênfase3 2 8" xfId="659"/>
    <cellStyle name="60% - Ênfase3 3" xfId="660"/>
    <cellStyle name="60% - Ênfase3 3 2" xfId="661"/>
    <cellStyle name="60% - Ênfase3 3 3" xfId="662"/>
    <cellStyle name="60% - Ênfase3 3 4" xfId="663"/>
    <cellStyle name="60% - Ênfase3 3 5" xfId="664"/>
    <cellStyle name="60% - Ênfase3 4" xfId="665"/>
    <cellStyle name="60% - Ênfase3 4 2" xfId="666"/>
    <cellStyle name="60% - Ênfase3 4 3" xfId="667"/>
    <cellStyle name="60% - Ênfase3 4 4" xfId="668"/>
    <cellStyle name="60% - Ênfase3 4 5" xfId="669"/>
    <cellStyle name="60% - Ênfase3 5" xfId="670"/>
    <cellStyle name="60% - Ênfase3 5 2" xfId="671"/>
    <cellStyle name="60% - Ênfase3 5 3" xfId="672"/>
    <cellStyle name="60% - Ênfase3 5 4" xfId="673"/>
    <cellStyle name="60% - Ênfase3 5 5" xfId="674"/>
    <cellStyle name="60% - Ênfase3 6" xfId="675"/>
    <cellStyle name="60% - Ênfase3 7" xfId="676"/>
    <cellStyle name="60% - Ênfase4" xfId="677"/>
    <cellStyle name="60% - Ênfase4 2" xfId="678"/>
    <cellStyle name="60% - Ênfase4 2 2" xfId="679"/>
    <cellStyle name="60% - Ênfase4 2 2 2" xfId="680"/>
    <cellStyle name="60% - Ênfase4 2 2 3" xfId="681"/>
    <cellStyle name="60% - Ênfase4 2 3" xfId="682"/>
    <cellStyle name="60% - Ênfase4 2 4" xfId="683"/>
    <cellStyle name="60% - Ênfase4 2 5" xfId="684"/>
    <cellStyle name="60% - Ênfase4 2 6" xfId="685"/>
    <cellStyle name="60% - Ênfase4 2 7" xfId="686"/>
    <cellStyle name="60% - Ênfase4 2 8" xfId="687"/>
    <cellStyle name="60% - Ênfase4 3" xfId="688"/>
    <cellStyle name="60% - Ênfase4 3 2" xfId="689"/>
    <cellStyle name="60% - Ênfase4 3 3" xfId="690"/>
    <cellStyle name="60% - Ênfase4 3 4" xfId="691"/>
    <cellStyle name="60% - Ênfase4 3 5" xfId="692"/>
    <cellStyle name="60% - Ênfase4 4" xfId="693"/>
    <cellStyle name="60% - Ênfase4 4 2" xfId="694"/>
    <cellStyle name="60% - Ênfase4 4 3" xfId="695"/>
    <cellStyle name="60% - Ênfase4 4 4" xfId="696"/>
    <cellStyle name="60% - Ênfase4 4 5" xfId="697"/>
    <cellStyle name="60% - Ênfase4 5" xfId="698"/>
    <cellStyle name="60% - Ênfase4 5 2" xfId="699"/>
    <cellStyle name="60% - Ênfase4 5 3" xfId="700"/>
    <cellStyle name="60% - Ênfase4 5 4" xfId="701"/>
    <cellStyle name="60% - Ênfase4 5 5" xfId="702"/>
    <cellStyle name="60% - Ênfase4 6" xfId="703"/>
    <cellStyle name="60% - Ênfase4 7" xfId="704"/>
    <cellStyle name="60% - Ênfase5" xfId="705"/>
    <cellStyle name="60% - Ênfase5 2" xfId="706"/>
    <cellStyle name="60% - Ênfase5 2 2" xfId="707"/>
    <cellStyle name="60% - Ênfase5 2 2 2" xfId="708"/>
    <cellStyle name="60% - Ênfase5 2 2 3" xfId="709"/>
    <cellStyle name="60% - Ênfase5 2 3" xfId="710"/>
    <cellStyle name="60% - Ênfase5 2 4" xfId="711"/>
    <cellStyle name="60% - Ênfase5 2 5" xfId="712"/>
    <cellStyle name="60% - Ênfase5 2 6" xfId="713"/>
    <cellStyle name="60% - Ênfase5 2 7" xfId="714"/>
    <cellStyle name="60% - Ênfase5 2 8" xfId="715"/>
    <cellStyle name="60% - Ênfase5 3" xfId="716"/>
    <cellStyle name="60% - Ênfase5 3 2" xfId="717"/>
    <cellStyle name="60% - Ênfase5 3 3" xfId="718"/>
    <cellStyle name="60% - Ênfase5 3 4" xfId="719"/>
    <cellStyle name="60% - Ênfase5 3 5" xfId="720"/>
    <cellStyle name="60% - Ênfase5 4" xfId="721"/>
    <cellStyle name="60% - Ênfase5 4 2" xfId="722"/>
    <cellStyle name="60% - Ênfase5 4 3" xfId="723"/>
    <cellStyle name="60% - Ênfase5 4 4" xfId="724"/>
    <cellStyle name="60% - Ênfase5 4 5" xfId="725"/>
    <cellStyle name="60% - Ênfase5 5" xfId="726"/>
    <cellStyle name="60% - Ênfase5 6" xfId="727"/>
    <cellStyle name="60% - Ênfase5 7" xfId="728"/>
    <cellStyle name="60% - Ênfase6" xfId="729"/>
    <cellStyle name="60% - Ênfase6 2" xfId="730"/>
    <cellStyle name="60% - Ênfase6 2 2" xfId="731"/>
    <cellStyle name="60% - Ênfase6 2 2 2" xfId="732"/>
    <cellStyle name="60% - Ênfase6 2 2 3" xfId="733"/>
    <cellStyle name="60% - Ênfase6 2 3" xfId="734"/>
    <cellStyle name="60% - Ênfase6 2 4" xfId="735"/>
    <cellStyle name="60% - Ênfase6 2 5" xfId="736"/>
    <cellStyle name="60% - Ênfase6 2 6" xfId="737"/>
    <cellStyle name="60% - Ênfase6 2 7" xfId="738"/>
    <cellStyle name="60% - Ênfase6 2 8" xfId="739"/>
    <cellStyle name="60% - Ênfase6 3" xfId="740"/>
    <cellStyle name="60% - Ênfase6 3 2" xfId="741"/>
    <cellStyle name="60% - Ênfase6 3 3" xfId="742"/>
    <cellStyle name="60% - Ênfase6 3 4" xfId="743"/>
    <cellStyle name="60% - Ênfase6 3 5" xfId="744"/>
    <cellStyle name="60% - Ênfase6 4" xfId="745"/>
    <cellStyle name="60% - Ênfase6 4 2" xfId="746"/>
    <cellStyle name="60% - Ênfase6 4 3" xfId="747"/>
    <cellStyle name="60% - Ênfase6 4 4" xfId="748"/>
    <cellStyle name="60% - Ênfase6 4 5" xfId="749"/>
    <cellStyle name="60% - Ênfase6 5" xfId="750"/>
    <cellStyle name="60% - Ênfase6 5 2" xfId="751"/>
    <cellStyle name="60% - Ênfase6 5 3" xfId="752"/>
    <cellStyle name="60% - Ênfase6 5 4" xfId="753"/>
    <cellStyle name="60% - Ênfase6 5 5" xfId="754"/>
    <cellStyle name="60% - Ênfase6 6" xfId="755"/>
    <cellStyle name="60% - Ênfase6 7" xfId="756"/>
    <cellStyle name="Accent1" xfId="757"/>
    <cellStyle name="Accent1 2" xfId="758"/>
    <cellStyle name="Accent1 2 2" xfId="759"/>
    <cellStyle name="Accent1 2 3" xfId="760"/>
    <cellStyle name="Accent1 3" xfId="761"/>
    <cellStyle name="Accent1 4" xfId="762"/>
    <cellStyle name="Accent1 5" xfId="763"/>
    <cellStyle name="Accent1_135-11-SNR-Planilha de Quantitativos e Serviços" xfId="764"/>
    <cellStyle name="Accent2" xfId="765"/>
    <cellStyle name="Accent2 2" xfId="766"/>
    <cellStyle name="Accent2 2 2" xfId="767"/>
    <cellStyle name="Accent2 2 3" xfId="768"/>
    <cellStyle name="Accent2 3" xfId="769"/>
    <cellStyle name="Accent2 4" xfId="770"/>
    <cellStyle name="Accent2 5" xfId="771"/>
    <cellStyle name="Accent2_135-11-SNR-Planilha de Quantitativos e Serviços" xfId="772"/>
    <cellStyle name="Accent3" xfId="773"/>
    <cellStyle name="Accent3 2" xfId="774"/>
    <cellStyle name="Accent3 2 2" xfId="775"/>
    <cellStyle name="Accent3 2 3" xfId="776"/>
    <cellStyle name="Accent3 3" xfId="777"/>
    <cellStyle name="Accent3 4" xfId="778"/>
    <cellStyle name="Accent3 5" xfId="779"/>
    <cellStyle name="Accent3_135-11-SNR-Planilha de Quantitativos e Serviços" xfId="780"/>
    <cellStyle name="Accent4" xfId="781"/>
    <cellStyle name="Accent4 2" xfId="782"/>
    <cellStyle name="Accent4 2 2" xfId="783"/>
    <cellStyle name="Accent4 2 3" xfId="784"/>
    <cellStyle name="Accent4 3" xfId="785"/>
    <cellStyle name="Accent4 4" xfId="786"/>
    <cellStyle name="Accent4 5" xfId="787"/>
    <cellStyle name="Accent4_135-11-SNR-Planilha de Quantitativos e Serviços" xfId="788"/>
    <cellStyle name="Accent5" xfId="789"/>
    <cellStyle name="Accent5 2" xfId="790"/>
    <cellStyle name="Accent5 2 2" xfId="791"/>
    <cellStyle name="Accent5 2 3" xfId="792"/>
    <cellStyle name="Accent5 3" xfId="793"/>
    <cellStyle name="Accent5 4" xfId="794"/>
    <cellStyle name="Accent5 5" xfId="795"/>
    <cellStyle name="Accent6" xfId="796"/>
    <cellStyle name="Accent6 2" xfId="797"/>
    <cellStyle name="Accent6 2 2" xfId="798"/>
    <cellStyle name="Accent6 2 3" xfId="799"/>
    <cellStyle name="Accent6 3" xfId="800"/>
    <cellStyle name="Accent6 4" xfId="801"/>
    <cellStyle name="Accent6 5" xfId="802"/>
    <cellStyle name="Accent6_135-11-SNR-Planilha de Quantitativos e Serviços" xfId="803"/>
    <cellStyle name="ARIAL" xfId="804"/>
    <cellStyle name="Bad" xfId="805"/>
    <cellStyle name="Bad 2" xfId="806"/>
    <cellStyle name="Bad 2 2" xfId="807"/>
    <cellStyle name="Bad 2 3" xfId="808"/>
    <cellStyle name="Bad 3" xfId="809"/>
    <cellStyle name="Bad 4" xfId="810"/>
    <cellStyle name="Bad 5" xfId="811"/>
    <cellStyle name="Bad_135-11-SNR-Planilha de Quantitativos e Serviços" xfId="812"/>
    <cellStyle name="Beschreibung" xfId="813"/>
    <cellStyle name="Bom" xfId="814"/>
    <cellStyle name="Bom 2" xfId="815"/>
    <cellStyle name="Bom 2 2" xfId="816"/>
    <cellStyle name="Bom 2 2 2" xfId="817"/>
    <cellStyle name="Bom 2 2 3" xfId="818"/>
    <cellStyle name="Bom 2 3" xfId="819"/>
    <cellStyle name="Bom 2 4" xfId="820"/>
    <cellStyle name="Bom 2 5" xfId="821"/>
    <cellStyle name="Bom 2 6" xfId="822"/>
    <cellStyle name="Bom 2 7" xfId="823"/>
    <cellStyle name="Bom 2 8" xfId="824"/>
    <cellStyle name="Bom 3" xfId="825"/>
    <cellStyle name="Bom 3 2" xfId="826"/>
    <cellStyle name="Bom 3 3" xfId="827"/>
    <cellStyle name="Bom 3 4" xfId="828"/>
    <cellStyle name="Bom 3 5" xfId="829"/>
    <cellStyle name="Bom 4" xfId="830"/>
    <cellStyle name="Bom 4 2" xfId="831"/>
    <cellStyle name="Bom 4 3" xfId="832"/>
    <cellStyle name="Bom 4 4" xfId="833"/>
    <cellStyle name="Bom 4 5" xfId="834"/>
    <cellStyle name="Bom 5" xfId="835"/>
    <cellStyle name="Bom 5 2" xfId="836"/>
    <cellStyle name="Bom 5 3" xfId="837"/>
    <cellStyle name="Bom 5 4" xfId="838"/>
    <cellStyle name="Bom 5 5" xfId="839"/>
    <cellStyle name="Bom 6" xfId="840"/>
    <cellStyle name="Bom 7" xfId="841"/>
    <cellStyle name="Calculation" xfId="842"/>
    <cellStyle name="Calculation 2" xfId="843"/>
    <cellStyle name="Calculation 2 2" xfId="844"/>
    <cellStyle name="Calculation 2 3" xfId="845"/>
    <cellStyle name="Calculation 3" xfId="846"/>
    <cellStyle name="Calculation 4" xfId="847"/>
    <cellStyle name="Calculation 5" xfId="848"/>
    <cellStyle name="Calculation_135-11-SNR-Planilha de Quantitativos e Serviços" xfId="849"/>
    <cellStyle name="Cálculo" xfId="850"/>
    <cellStyle name="Cálculo 2" xfId="851"/>
    <cellStyle name="Cálculo 2 2" xfId="852"/>
    <cellStyle name="Cálculo 2 2 2" xfId="853"/>
    <cellStyle name="Cálculo 2 2 3" xfId="854"/>
    <cellStyle name="Cálculo 2 3" xfId="855"/>
    <cellStyle name="Cálculo 2 4" xfId="856"/>
    <cellStyle name="Cálculo 2 5" xfId="857"/>
    <cellStyle name="Cálculo 2 6" xfId="858"/>
    <cellStyle name="Cálculo 2 7" xfId="859"/>
    <cellStyle name="Cálculo 2 8" xfId="860"/>
    <cellStyle name="Cálculo 3" xfId="861"/>
    <cellStyle name="Cálculo 3 2" xfId="862"/>
    <cellStyle name="Cálculo 3 3" xfId="863"/>
    <cellStyle name="Cálculo 3 4" xfId="864"/>
    <cellStyle name="Cálculo 3 5" xfId="865"/>
    <cellStyle name="Cálculo 4" xfId="866"/>
    <cellStyle name="Cálculo 4 2" xfId="867"/>
    <cellStyle name="Cálculo 4 3" xfId="868"/>
    <cellStyle name="Cálculo 4 4" xfId="869"/>
    <cellStyle name="Cálculo 4 5" xfId="870"/>
    <cellStyle name="Cálculo 5" xfId="871"/>
    <cellStyle name="Cálculo 5 2" xfId="872"/>
    <cellStyle name="Cálculo 5 3" xfId="873"/>
    <cellStyle name="Cálculo 5 4" xfId="874"/>
    <cellStyle name="Cálculo 5 5" xfId="875"/>
    <cellStyle name="Cálculo 6" xfId="876"/>
    <cellStyle name="Cálculo 7" xfId="877"/>
    <cellStyle name="Cancel" xfId="878"/>
    <cellStyle name="Cancel 2" xfId="879"/>
    <cellStyle name="Cancel 2 2" xfId="880"/>
    <cellStyle name="Cancel 3" xfId="881"/>
    <cellStyle name="Cancel 4" xfId="882"/>
    <cellStyle name="Cancel 5" xfId="883"/>
    <cellStyle name="Cancel 6" xfId="884"/>
    <cellStyle name="category" xfId="885"/>
    <cellStyle name="Célula de Verificação" xfId="886"/>
    <cellStyle name="Célula de Verificação 2" xfId="887"/>
    <cellStyle name="Célula de Verificação 2 2" xfId="888"/>
    <cellStyle name="Célula de Verificação 2 3" xfId="889"/>
    <cellStyle name="Célula de Verificação 2 4" xfId="890"/>
    <cellStyle name="Célula de Verificação 2 5" xfId="891"/>
    <cellStyle name="Célula de Verificação 2 6" xfId="892"/>
    <cellStyle name="Célula de Verificação 2 7" xfId="893"/>
    <cellStyle name="Célula de Verificação 2 8" xfId="894"/>
    <cellStyle name="Célula de Verificação 3" xfId="895"/>
    <cellStyle name="Célula de Verificação 3 2" xfId="896"/>
    <cellStyle name="Célula de Verificação 3 3" xfId="897"/>
    <cellStyle name="Célula de Verificação 3 4" xfId="898"/>
    <cellStyle name="Célula de Verificação 3 5" xfId="899"/>
    <cellStyle name="Célula de Verificação 4" xfId="900"/>
    <cellStyle name="Célula de Verificação 4 2" xfId="901"/>
    <cellStyle name="Célula de Verificação 4 3" xfId="902"/>
    <cellStyle name="Célula de Verificação 4 4" xfId="903"/>
    <cellStyle name="Célula de Verificação 4 5" xfId="904"/>
    <cellStyle name="Célula de Verificação 5" xfId="905"/>
    <cellStyle name="Célula de Verificação 6" xfId="906"/>
    <cellStyle name="Célula de Verificação 7" xfId="907"/>
    <cellStyle name="Célula Vinculada" xfId="908"/>
    <cellStyle name="Célula Vinculada 2" xfId="909"/>
    <cellStyle name="Célula Vinculada 2 2" xfId="910"/>
    <cellStyle name="Célula Vinculada 2 2 2" xfId="911"/>
    <cellStyle name="Célula Vinculada 2 2 3" xfId="912"/>
    <cellStyle name="Célula Vinculada 2 3" xfId="913"/>
    <cellStyle name="Célula Vinculada 2 4" xfId="914"/>
    <cellStyle name="Célula Vinculada 2 5" xfId="915"/>
    <cellStyle name="Célula Vinculada 2 6" xfId="916"/>
    <cellStyle name="Célula Vinculada 2 7" xfId="917"/>
    <cellStyle name="Célula Vinculada 3" xfId="918"/>
    <cellStyle name="Célula Vinculada 4" xfId="919"/>
    <cellStyle name="Célula Vinculada 5" xfId="920"/>
    <cellStyle name="Célula Vinculada 6" xfId="921"/>
    <cellStyle name="Célula Vinculada 7" xfId="922"/>
    <cellStyle name="Check Cell" xfId="923"/>
    <cellStyle name="Check Cell 2" xfId="924"/>
    <cellStyle name="Check Cell 2 2" xfId="925"/>
    <cellStyle name="Check Cell 2 3" xfId="926"/>
    <cellStyle name="Check Cell 3" xfId="927"/>
    <cellStyle name="Check Cell 4" xfId="928"/>
    <cellStyle name="Check Cell 5" xfId="929"/>
    <cellStyle name="Comma" xfId="930"/>
    <cellStyle name="Comma [0]_aola" xfId="931"/>
    <cellStyle name="Comma 2" xfId="932"/>
    <cellStyle name="Comma 2 2" xfId="933"/>
    <cellStyle name="Comma 2 3" xfId="934"/>
    <cellStyle name="Comma 2 4" xfId="935"/>
    <cellStyle name="Comma 2 5" xfId="936"/>
    <cellStyle name="Comma 2 6" xfId="937"/>
    <cellStyle name="Comma 2 7" xfId="938"/>
    <cellStyle name="Comma 3" xfId="939"/>
    <cellStyle name="Comma 4" xfId="940"/>
    <cellStyle name="Comma 5" xfId="941"/>
    <cellStyle name="Comma 6" xfId="942"/>
    <cellStyle name="Comma 7" xfId="943"/>
    <cellStyle name="Comma 8" xfId="944"/>
    <cellStyle name="Comma 9" xfId="945"/>
    <cellStyle name="Comma_027-Planilha Dom Bosco cronograma consolidado" xfId="946"/>
    <cellStyle name="Comma0" xfId="947"/>
    <cellStyle name="Comma0 2" xfId="948"/>
    <cellStyle name="Company Logo" xfId="949"/>
    <cellStyle name="Currency" xfId="950"/>
    <cellStyle name="Currency $" xfId="951"/>
    <cellStyle name="Currency [0]_aola" xfId="952"/>
    <cellStyle name="Currency 2" xfId="953"/>
    <cellStyle name="Currency 3" xfId="954"/>
    <cellStyle name="Currency 4" xfId="955"/>
    <cellStyle name="Currency 5" xfId="956"/>
    <cellStyle name="Currency 6" xfId="957"/>
    <cellStyle name="Currency 7" xfId="958"/>
    <cellStyle name="Currency 8" xfId="959"/>
    <cellStyle name="Currency 9" xfId="960"/>
    <cellStyle name="Currency_027-Planilha Dom Bosco cronograma consolidado" xfId="961"/>
    <cellStyle name="Currency0" xfId="962"/>
    <cellStyle name="Currency0 2" xfId="963"/>
    <cellStyle name="Data" xfId="964"/>
    <cellStyle name="Data Headings" xfId="965"/>
    <cellStyle name="Data Input" xfId="966"/>
    <cellStyle name="Data_017-10-PT-15-GERDAU-Organograma" xfId="967"/>
    <cellStyle name="Date" xfId="968"/>
    <cellStyle name="Date 2" xfId="969"/>
    <cellStyle name="Ênfase1" xfId="970"/>
    <cellStyle name="Ênfase1 2" xfId="971"/>
    <cellStyle name="Ênfase1 2 2" xfId="972"/>
    <cellStyle name="Ênfase1 2 2 2" xfId="973"/>
    <cellStyle name="Ênfase1 2 2 3" xfId="974"/>
    <cellStyle name="Ênfase1 2 3" xfId="975"/>
    <cellStyle name="Ênfase1 2 4" xfId="976"/>
    <cellStyle name="Ênfase1 2 5" xfId="977"/>
    <cellStyle name="Ênfase1 2 6" xfId="978"/>
    <cellStyle name="Ênfase1 2 7" xfId="979"/>
    <cellStyle name="Ênfase1 2 8" xfId="980"/>
    <cellStyle name="Ênfase1 3" xfId="981"/>
    <cellStyle name="Ênfase1 3 2" xfId="982"/>
    <cellStyle name="Ênfase1 3 3" xfId="983"/>
    <cellStyle name="Ênfase1 3 4" xfId="984"/>
    <cellStyle name="Ênfase1 3 5" xfId="985"/>
    <cellStyle name="Ênfase1 4" xfId="986"/>
    <cellStyle name="Ênfase1 4 2" xfId="987"/>
    <cellStyle name="Ênfase1 4 3" xfId="988"/>
    <cellStyle name="Ênfase1 4 4" xfId="989"/>
    <cellStyle name="Ênfase1 4 5" xfId="990"/>
    <cellStyle name="Ênfase1 5" xfId="991"/>
    <cellStyle name="Ênfase1 5 2" xfId="992"/>
    <cellStyle name="Ênfase1 5 3" xfId="993"/>
    <cellStyle name="Ênfase1 5 4" xfId="994"/>
    <cellStyle name="Ênfase1 5 5" xfId="995"/>
    <cellStyle name="Ênfase1 6" xfId="996"/>
    <cellStyle name="Ênfase1 7" xfId="997"/>
    <cellStyle name="Ênfase2" xfId="998"/>
    <cellStyle name="Ênfase2 2" xfId="999"/>
    <cellStyle name="Ênfase2 2 2" xfId="1000"/>
    <cellStyle name="Ênfase2 2 2 2" xfId="1001"/>
    <cellStyle name="Ênfase2 2 2 3" xfId="1002"/>
    <cellStyle name="Ênfase2 2 3" xfId="1003"/>
    <cellStyle name="Ênfase2 2 4" xfId="1004"/>
    <cellStyle name="Ênfase2 2 5" xfId="1005"/>
    <cellStyle name="Ênfase2 2 6" xfId="1006"/>
    <cellStyle name="Ênfase2 2 7" xfId="1007"/>
    <cellStyle name="Ênfase2 2 8" xfId="1008"/>
    <cellStyle name="Ênfase2 3" xfId="1009"/>
    <cellStyle name="Ênfase2 3 2" xfId="1010"/>
    <cellStyle name="Ênfase2 3 3" xfId="1011"/>
    <cellStyle name="Ênfase2 3 4" xfId="1012"/>
    <cellStyle name="Ênfase2 3 5" xfId="1013"/>
    <cellStyle name="Ênfase2 4" xfId="1014"/>
    <cellStyle name="Ênfase2 4 2" xfId="1015"/>
    <cellStyle name="Ênfase2 4 3" xfId="1016"/>
    <cellStyle name="Ênfase2 4 4" xfId="1017"/>
    <cellStyle name="Ênfase2 4 5" xfId="1018"/>
    <cellStyle name="Ênfase2 5" xfId="1019"/>
    <cellStyle name="Ênfase2 6" xfId="1020"/>
    <cellStyle name="Ênfase2 7" xfId="1021"/>
    <cellStyle name="Ênfase3" xfId="1022"/>
    <cellStyle name="Ênfase3 2" xfId="1023"/>
    <cellStyle name="Ênfase3 2 2" xfId="1024"/>
    <cellStyle name="Ênfase3 2 2 2" xfId="1025"/>
    <cellStyle name="Ênfase3 2 2 3" xfId="1026"/>
    <cellStyle name="Ênfase3 2 3" xfId="1027"/>
    <cellStyle name="Ênfase3 2 4" xfId="1028"/>
    <cellStyle name="Ênfase3 2 5" xfId="1029"/>
    <cellStyle name="Ênfase3 2 6" xfId="1030"/>
    <cellStyle name="Ênfase3 2 7" xfId="1031"/>
    <cellStyle name="Ênfase3 2 8" xfId="1032"/>
    <cellStyle name="Ênfase3 3" xfId="1033"/>
    <cellStyle name="Ênfase3 3 2" xfId="1034"/>
    <cellStyle name="Ênfase3 3 3" xfId="1035"/>
    <cellStyle name="Ênfase3 3 4" xfId="1036"/>
    <cellStyle name="Ênfase3 3 5" xfId="1037"/>
    <cellStyle name="Ênfase3 4" xfId="1038"/>
    <cellStyle name="Ênfase3 4 2" xfId="1039"/>
    <cellStyle name="Ênfase3 4 3" xfId="1040"/>
    <cellStyle name="Ênfase3 4 4" xfId="1041"/>
    <cellStyle name="Ênfase3 4 5" xfId="1042"/>
    <cellStyle name="Ênfase3 5" xfId="1043"/>
    <cellStyle name="Ênfase3 6" xfId="1044"/>
    <cellStyle name="Ênfase3 7" xfId="1045"/>
    <cellStyle name="Ênfase4" xfId="1046"/>
    <cellStyle name="Ênfase4 2" xfId="1047"/>
    <cellStyle name="Ênfase4 2 2" xfId="1048"/>
    <cellStyle name="Ênfase4 2 2 2" xfId="1049"/>
    <cellStyle name="Ênfase4 2 2 3" xfId="1050"/>
    <cellStyle name="Ênfase4 2 3" xfId="1051"/>
    <cellStyle name="Ênfase4 2 4" xfId="1052"/>
    <cellStyle name="Ênfase4 2 5" xfId="1053"/>
    <cellStyle name="Ênfase4 2 6" xfId="1054"/>
    <cellStyle name="Ênfase4 2 7" xfId="1055"/>
    <cellStyle name="Ênfase4 2 8" xfId="1056"/>
    <cellStyle name="Ênfase4 3" xfId="1057"/>
    <cellStyle name="Ênfase4 3 2" xfId="1058"/>
    <cellStyle name="Ênfase4 3 3" xfId="1059"/>
    <cellStyle name="Ênfase4 3 4" xfId="1060"/>
    <cellStyle name="Ênfase4 3 5" xfId="1061"/>
    <cellStyle name="Ênfase4 4" xfId="1062"/>
    <cellStyle name="Ênfase4 4 2" xfId="1063"/>
    <cellStyle name="Ênfase4 4 3" xfId="1064"/>
    <cellStyle name="Ênfase4 4 4" xfId="1065"/>
    <cellStyle name="Ênfase4 4 5" xfId="1066"/>
    <cellStyle name="Ênfase4 5" xfId="1067"/>
    <cellStyle name="Ênfase4 5 2" xfId="1068"/>
    <cellStyle name="Ênfase4 5 3" xfId="1069"/>
    <cellStyle name="Ênfase4 5 4" xfId="1070"/>
    <cellStyle name="Ênfase4 5 5" xfId="1071"/>
    <cellStyle name="Ênfase4 6" xfId="1072"/>
    <cellStyle name="Ênfase4 7" xfId="1073"/>
    <cellStyle name="Ênfase5" xfId="1074"/>
    <cellStyle name="Ênfase5 2" xfId="1075"/>
    <cellStyle name="Ênfase5 2 2" xfId="1076"/>
    <cellStyle name="Ênfase5 2 3" xfId="1077"/>
    <cellStyle name="Ênfase5 2 4" xfId="1078"/>
    <cellStyle name="Ênfase5 2 5" xfId="1079"/>
    <cellStyle name="Ênfase5 2 6" xfId="1080"/>
    <cellStyle name="Ênfase5 2 7" xfId="1081"/>
    <cellStyle name="Ênfase5 2 8" xfId="1082"/>
    <cellStyle name="Ênfase5 3" xfId="1083"/>
    <cellStyle name="Ênfase5 3 2" xfId="1084"/>
    <cellStyle name="Ênfase5 3 3" xfId="1085"/>
    <cellStyle name="Ênfase5 3 4" xfId="1086"/>
    <cellStyle name="Ênfase5 3 5" xfId="1087"/>
    <cellStyle name="Ênfase5 4" xfId="1088"/>
    <cellStyle name="Ênfase5 4 2" xfId="1089"/>
    <cellStyle name="Ênfase5 4 3" xfId="1090"/>
    <cellStyle name="Ênfase5 4 4" xfId="1091"/>
    <cellStyle name="Ênfase5 4 5" xfId="1092"/>
    <cellStyle name="Ênfase5 5" xfId="1093"/>
    <cellStyle name="Ênfase5 6" xfId="1094"/>
    <cellStyle name="Ênfase5 7" xfId="1095"/>
    <cellStyle name="Ênfase6" xfId="1096"/>
    <cellStyle name="Ênfase6 2" xfId="1097"/>
    <cellStyle name="Ênfase6 2 2" xfId="1098"/>
    <cellStyle name="Ênfase6 2 2 2" xfId="1099"/>
    <cellStyle name="Ênfase6 2 2 3" xfId="1100"/>
    <cellStyle name="Ênfase6 2 3" xfId="1101"/>
    <cellStyle name="Ênfase6 2 4" xfId="1102"/>
    <cellStyle name="Ênfase6 2 5" xfId="1103"/>
    <cellStyle name="Ênfase6 2 6" xfId="1104"/>
    <cellStyle name="Ênfase6 2 7" xfId="1105"/>
    <cellStyle name="Ênfase6 2 8" xfId="1106"/>
    <cellStyle name="Ênfase6 3" xfId="1107"/>
    <cellStyle name="Ênfase6 3 2" xfId="1108"/>
    <cellStyle name="Ênfase6 3 3" xfId="1109"/>
    <cellStyle name="Ênfase6 3 4" xfId="1110"/>
    <cellStyle name="Ênfase6 3 5" xfId="1111"/>
    <cellStyle name="Ênfase6 4" xfId="1112"/>
    <cellStyle name="Ênfase6 4 2" xfId="1113"/>
    <cellStyle name="Ênfase6 4 3" xfId="1114"/>
    <cellStyle name="Ênfase6 4 4" xfId="1115"/>
    <cellStyle name="Ênfase6 4 5" xfId="1116"/>
    <cellStyle name="Ênfase6 5" xfId="1117"/>
    <cellStyle name="Ênfase6 6" xfId="1118"/>
    <cellStyle name="Ênfase6 7" xfId="1119"/>
    <cellStyle name="Entrada" xfId="1120"/>
    <cellStyle name="Entrada 2" xfId="1121"/>
    <cellStyle name="Entrada 2 2" xfId="1122"/>
    <cellStyle name="Entrada 2 2 2" xfId="1123"/>
    <cellStyle name="Entrada 2 2 3" xfId="1124"/>
    <cellStyle name="Entrada 2 3" xfId="1125"/>
    <cellStyle name="Entrada 2 4" xfId="1126"/>
    <cellStyle name="Entrada 2 5" xfId="1127"/>
    <cellStyle name="Entrada 2 6" xfId="1128"/>
    <cellStyle name="Entrada 2 7" xfId="1129"/>
    <cellStyle name="Entrada 2 8" xfId="1130"/>
    <cellStyle name="Entrada 3" xfId="1131"/>
    <cellStyle name="Entrada 3 2" xfId="1132"/>
    <cellStyle name="Entrada 3 3" xfId="1133"/>
    <cellStyle name="Entrada 3 4" xfId="1134"/>
    <cellStyle name="Entrada 3 5" xfId="1135"/>
    <cellStyle name="Entrada 4" xfId="1136"/>
    <cellStyle name="Entrada 4 2" xfId="1137"/>
    <cellStyle name="Entrada 4 3" xfId="1138"/>
    <cellStyle name="Entrada 4 4" xfId="1139"/>
    <cellStyle name="Entrada 4 5" xfId="1140"/>
    <cellStyle name="Entrada 5" xfId="1141"/>
    <cellStyle name="Entrada 6" xfId="1142"/>
    <cellStyle name="Entrada 7" xfId="1143"/>
    <cellStyle name="ESPECM" xfId="1144"/>
    <cellStyle name="Estilo 1" xfId="1145"/>
    <cellStyle name="Estilo 1 10" xfId="1146"/>
    <cellStyle name="Estilo 1 11" xfId="1147"/>
    <cellStyle name="Estilo 1 2" xfId="1148"/>
    <cellStyle name="Estilo 1 2 2" xfId="1149"/>
    <cellStyle name="Estilo 1 2_OC-196-10.C-LEGRAND-SPRINKLER-interno1" xfId="1150"/>
    <cellStyle name="Estilo 1 3" xfId="1151"/>
    <cellStyle name="Estilo 1 4" xfId="1152"/>
    <cellStyle name="Estilo 1 5" xfId="1153"/>
    <cellStyle name="Estilo 1 6" xfId="1154"/>
    <cellStyle name="Estilo 1 7" xfId="1155"/>
    <cellStyle name="Estilo 1 8" xfId="1156"/>
    <cellStyle name="Estilo 1 9" xfId="1157"/>
    <cellStyle name="Estilo 1_135-11-SNR-Planilha de Quantitativos e Serviços" xfId="1158"/>
    <cellStyle name="Euro" xfId="1159"/>
    <cellStyle name="Euro 2" xfId="1160"/>
    <cellStyle name="Euro 3" xfId="1161"/>
    <cellStyle name="Euro_126-10-CESBE - RNEST COQUE - montagem elétrica" xfId="1162"/>
    <cellStyle name="Excel Built-in Normal" xfId="1163"/>
    <cellStyle name="Excel Built-in Normal 1" xfId="1164"/>
    <cellStyle name="Excel Built-in Normal 1 2" xfId="1165"/>
    <cellStyle name="Excel Built-in Normal 1 3" xfId="1166"/>
    <cellStyle name="Excel Built-in Normal 2" xfId="1167"/>
    <cellStyle name="Excel Built-in Normal 2 2" xfId="1168"/>
    <cellStyle name="Excel Built-in Normal 2 3" xfId="1169"/>
    <cellStyle name="Excel Built-in Normal 2 4" xfId="1170"/>
    <cellStyle name="Excel Built-in Normal 3" xfId="1171"/>
    <cellStyle name="Excel Built-in Normal 4" xfId="1172"/>
    <cellStyle name="Excel Built-in Normal 5" xfId="1173"/>
    <cellStyle name="Excel Built-in Normal 6" xfId="1174"/>
    <cellStyle name="Excel Built-in Normal_ ESTRUTURA - 8 A 10" xfId="1175"/>
    <cellStyle name="Explanatory Text" xfId="1176"/>
    <cellStyle name="Explanatory Text 2" xfId="1177"/>
    <cellStyle name="Explanatory Text 2 2" xfId="1178"/>
    <cellStyle name="Explanatory Text 2 3" xfId="1179"/>
    <cellStyle name="Explanatory Text 3" xfId="1180"/>
    <cellStyle name="Explanatory Text 4" xfId="1181"/>
    <cellStyle name="Explanatory Text 5" xfId="1182"/>
    <cellStyle name="Fixed" xfId="1183"/>
    <cellStyle name="Fixed 2" xfId="1184"/>
    <cellStyle name="Fixo" xfId="1185"/>
    <cellStyle name="Followed Hyperlink" xfId="1186"/>
    <cellStyle name="Good" xfId="1187"/>
    <cellStyle name="Good 2" xfId="1188"/>
    <cellStyle name="Good 2 2" xfId="1189"/>
    <cellStyle name="Good 2 2 2" xfId="1190"/>
    <cellStyle name="Good 2 2 3" xfId="1191"/>
    <cellStyle name="Good 2 3" xfId="1192"/>
    <cellStyle name="Good 2 4" xfId="1193"/>
    <cellStyle name="Good 2 5" xfId="1194"/>
    <cellStyle name="Good 3" xfId="1195"/>
    <cellStyle name="Good 4" xfId="1196"/>
    <cellStyle name="Good 5" xfId="1197"/>
    <cellStyle name="Good 6" xfId="1198"/>
    <cellStyle name="Good_135-11-SNR-Planilha de Quantitativos e Serviços" xfId="1199"/>
    <cellStyle name="Grey" xfId="1200"/>
    <cellStyle name="HEADER" xfId="1201"/>
    <cellStyle name="Heading 1" xfId="1202"/>
    <cellStyle name="Heading 1 2" xfId="1203"/>
    <cellStyle name="Heading 1 2 2" xfId="1204"/>
    <cellStyle name="Heading 1 2 2 2" xfId="1205"/>
    <cellStyle name="Heading 1 2 2 3" xfId="1206"/>
    <cellStyle name="Heading 1 2 3" xfId="1207"/>
    <cellStyle name="Heading 1 2 4" xfId="1208"/>
    <cellStyle name="Heading 1 2 5" xfId="1209"/>
    <cellStyle name="Heading 1 3" xfId="1210"/>
    <cellStyle name="Heading 1 4" xfId="1211"/>
    <cellStyle name="Heading 1 5" xfId="1212"/>
    <cellStyle name="Heading 1 6" xfId="1213"/>
    <cellStyle name="Heading 1_135-11-SNR-Planilha de Quantitativos e Serviços" xfId="1214"/>
    <cellStyle name="Heading 2" xfId="1215"/>
    <cellStyle name="Heading 2 2" xfId="1216"/>
    <cellStyle name="Heading 2 2 2" xfId="1217"/>
    <cellStyle name="Heading 2 2 2 2" xfId="1218"/>
    <cellStyle name="Heading 2 2 2 3" xfId="1219"/>
    <cellStyle name="Heading 2 2 3" xfId="1220"/>
    <cellStyle name="Heading 2 2 4" xfId="1221"/>
    <cellStyle name="Heading 2 2 5" xfId="1222"/>
    <cellStyle name="Heading 2 3" xfId="1223"/>
    <cellStyle name="Heading 2 4" xfId="1224"/>
    <cellStyle name="Heading 2 5" xfId="1225"/>
    <cellStyle name="Heading 2 6" xfId="1226"/>
    <cellStyle name="Heading 2_135-11-SNR-Planilha de Quantitativos e Serviços" xfId="1227"/>
    <cellStyle name="Heading 3" xfId="1228"/>
    <cellStyle name="Heading 3 2" xfId="1229"/>
    <cellStyle name="Heading 3 2 2" xfId="1230"/>
    <cellStyle name="Heading 3 2 3" xfId="1231"/>
    <cellStyle name="Heading 3 3" xfId="1232"/>
    <cellStyle name="Heading 3 4" xfId="1233"/>
    <cellStyle name="Heading 3 5" xfId="1234"/>
    <cellStyle name="Heading 3_135-11-SNR-Planilha de Quantitativos e Serviços" xfId="1235"/>
    <cellStyle name="Heading 4" xfId="1236"/>
    <cellStyle name="Heading 4 2" xfId="1237"/>
    <cellStyle name="Heading 4 2 2" xfId="1238"/>
    <cellStyle name="Heading 4 2 3" xfId="1239"/>
    <cellStyle name="Heading 4 3" xfId="1240"/>
    <cellStyle name="Heading 4 4" xfId="1241"/>
    <cellStyle name="Heading 4 5" xfId="1242"/>
    <cellStyle name="Heading 4_135-11-SNR-Planilha de Quantitativos e Serviços" xfId="1243"/>
    <cellStyle name="Hyperlink" xfId="1244"/>
    <cellStyle name="Followed Hyperlink" xfId="1245"/>
    <cellStyle name="Hyperlink 2" xfId="1246"/>
    <cellStyle name="Hyperlink 2 2" xfId="1247"/>
    <cellStyle name="Hyperlink 2_OC-196-10.C-LEGRAND-SPRINKLER-interno1" xfId="1248"/>
    <cellStyle name="Incorreto" xfId="1249"/>
    <cellStyle name="Incorreto 2" xfId="1250"/>
    <cellStyle name="Incorreto 2 2" xfId="1251"/>
    <cellStyle name="Incorreto 2 2 2" xfId="1252"/>
    <cellStyle name="Incorreto 2 2 3" xfId="1253"/>
    <cellStyle name="Incorreto 2 3" xfId="1254"/>
    <cellStyle name="Incorreto 2 4" xfId="1255"/>
    <cellStyle name="Incorreto 2 5" xfId="1256"/>
    <cellStyle name="Incorreto 2 6" xfId="1257"/>
    <cellStyle name="Incorreto 2 7" xfId="1258"/>
    <cellStyle name="Incorreto 2 8" xfId="1259"/>
    <cellStyle name="Incorreto 3" xfId="1260"/>
    <cellStyle name="Incorreto 3 2" xfId="1261"/>
    <cellStyle name="Incorreto 3 3" xfId="1262"/>
    <cellStyle name="Incorreto 3 4" xfId="1263"/>
    <cellStyle name="Incorreto 3 5" xfId="1264"/>
    <cellStyle name="Incorreto 4" xfId="1265"/>
    <cellStyle name="Incorreto 4 2" xfId="1266"/>
    <cellStyle name="Incorreto 4 3" xfId="1267"/>
    <cellStyle name="Incorreto 4 4" xfId="1268"/>
    <cellStyle name="Incorreto 4 5" xfId="1269"/>
    <cellStyle name="Incorreto 5" xfId="1270"/>
    <cellStyle name="Incorreto 6" xfId="1271"/>
    <cellStyle name="Incorreto 7" xfId="1272"/>
    <cellStyle name="Indefinido" xfId="1273"/>
    <cellStyle name="Input" xfId="1274"/>
    <cellStyle name="Input [yellow]" xfId="1275"/>
    <cellStyle name="Input 2" xfId="1276"/>
    <cellStyle name="Input 2 2" xfId="1277"/>
    <cellStyle name="Input 2 3" xfId="1278"/>
    <cellStyle name="Input 3" xfId="1279"/>
    <cellStyle name="Input 4" xfId="1280"/>
    <cellStyle name="Input 5" xfId="1281"/>
    <cellStyle name="Input_135-11-SNR-Planilha de Quantitativos e Serviços" xfId="1282"/>
    <cellStyle name="Kurs" xfId="1283"/>
    <cellStyle name="LINHA" xfId="1284"/>
    <cellStyle name="Linked Cell" xfId="1285"/>
    <cellStyle name="Linked Cell 2" xfId="1286"/>
    <cellStyle name="Linked Cell 2 2" xfId="1287"/>
    <cellStyle name="Linked Cell 2 3" xfId="1288"/>
    <cellStyle name="Linked Cell 3" xfId="1289"/>
    <cellStyle name="Linked Cell 4" xfId="1290"/>
    <cellStyle name="Linked Cell 5" xfId="1291"/>
    <cellStyle name="Linked Cell_135-11-SNR-Planilha de Quantitativos e Serviços" xfId="1292"/>
    <cellStyle name="M S SANS SERIF" xfId="1293"/>
    <cellStyle name="Määrittämätön" xfId="1294"/>
    <cellStyle name="MATERIAL" xfId="1295"/>
    <cellStyle name="Model" xfId="1296"/>
    <cellStyle name="Currency" xfId="1297"/>
    <cellStyle name="Currency [0]" xfId="1298"/>
    <cellStyle name="Moeda 10" xfId="1299"/>
    <cellStyle name="Moeda 10 2" xfId="1300"/>
    <cellStyle name="Moeda 10 2 2" xfId="1301"/>
    <cellStyle name="Moeda 10 3" xfId="1302"/>
    <cellStyle name="Moeda 10 4" xfId="1303"/>
    <cellStyle name="Moeda 11" xfId="1304"/>
    <cellStyle name="Moeda 11 2" xfId="1305"/>
    <cellStyle name="Moeda 2" xfId="1306"/>
    <cellStyle name="Moeda 2 10" xfId="1307"/>
    <cellStyle name="Moeda 2 2" xfId="1308"/>
    <cellStyle name="Moeda 2 2 2" xfId="1309"/>
    <cellStyle name="Moeda 2 2 2 2" xfId="1310"/>
    <cellStyle name="Moeda 2 2 2 3" xfId="1311"/>
    <cellStyle name="Moeda 2 2 2 4" xfId="1312"/>
    <cellStyle name="Moeda 2 2 2 4 2" xfId="1313"/>
    <cellStyle name="Moeda 2 2 2 5" xfId="1314"/>
    <cellStyle name="Moeda 2 2 3" xfId="1315"/>
    <cellStyle name="Moeda 2 2 4" xfId="1316"/>
    <cellStyle name="Moeda 2 2 5" xfId="1317"/>
    <cellStyle name="Moeda 2 2 6" xfId="1318"/>
    <cellStyle name="Moeda 2 2 7" xfId="1319"/>
    <cellStyle name="Moeda 2 2 8" xfId="1320"/>
    <cellStyle name="Moeda 2 3" xfId="1321"/>
    <cellStyle name="Moeda 2 3 2" xfId="1322"/>
    <cellStyle name="Moeda 2 3 2 2" xfId="1323"/>
    <cellStyle name="Moeda 2 3 3" xfId="1324"/>
    <cellStyle name="Moeda 2 3 4" xfId="1325"/>
    <cellStyle name="Moeda 2 3 5" xfId="1326"/>
    <cellStyle name="Moeda 2 4" xfId="1327"/>
    <cellStyle name="Moeda 2 4 2" xfId="1328"/>
    <cellStyle name="Moeda 2 4 2 2" xfId="1329"/>
    <cellStyle name="Moeda 2 4 3" xfId="1330"/>
    <cellStyle name="Moeda 2 4 4" xfId="1331"/>
    <cellStyle name="Moeda 2 4 5" xfId="1332"/>
    <cellStyle name="Moeda 2 5" xfId="1333"/>
    <cellStyle name="Moeda 2 5 2" xfId="1334"/>
    <cellStyle name="Moeda 2 5 2 2" xfId="1335"/>
    <cellStyle name="Moeda 2 5 3" xfId="1336"/>
    <cellStyle name="Moeda 2 5 4" xfId="1337"/>
    <cellStyle name="Moeda 2 5 5" xfId="1338"/>
    <cellStyle name="Moeda 2 6" xfId="1339"/>
    <cellStyle name="Moeda 2 6 2" xfId="1340"/>
    <cellStyle name="Moeda 2 6 3" xfId="1341"/>
    <cellStyle name="Moeda 2 6 4" xfId="1342"/>
    <cellStyle name="Moeda 2 6 5" xfId="1343"/>
    <cellStyle name="Moeda 2 7" xfId="1344"/>
    <cellStyle name="Moeda 2 8" xfId="1345"/>
    <cellStyle name="Moeda 2 9" xfId="1346"/>
    <cellStyle name="Moeda 2_ORÇAMENTO UTILIDADES - SNR - interno" xfId="1347"/>
    <cellStyle name="Moeda 3" xfId="1348"/>
    <cellStyle name="Moeda 3 10" xfId="1349"/>
    <cellStyle name="Moeda 3 11" xfId="1350"/>
    <cellStyle name="Moeda 3 2" xfId="1351"/>
    <cellStyle name="Moeda 3 2 2" xfId="1352"/>
    <cellStyle name="Moeda 3 2 3" xfId="1353"/>
    <cellStyle name="Moeda 3 2 4" xfId="1354"/>
    <cellStyle name="Moeda 3 2 5" xfId="1355"/>
    <cellStyle name="Moeda 3 2 6" xfId="1356"/>
    <cellStyle name="Moeda 3 3" xfId="1357"/>
    <cellStyle name="Moeda 3 3 2" xfId="1358"/>
    <cellStyle name="Moeda 3 3 3" xfId="1359"/>
    <cellStyle name="Moeda 3 3 4" xfId="1360"/>
    <cellStyle name="Moeda 3 3 5" xfId="1361"/>
    <cellStyle name="Moeda 3 4" xfId="1362"/>
    <cellStyle name="Moeda 3 5" xfId="1363"/>
    <cellStyle name="Moeda 3 6" xfId="1364"/>
    <cellStyle name="Moeda 3 7" xfId="1365"/>
    <cellStyle name="Moeda 3 8" xfId="1366"/>
    <cellStyle name="Moeda 3 9" xfId="1367"/>
    <cellStyle name="Moeda 3_PlanilhaOrcamentaria-170610" xfId="1368"/>
    <cellStyle name="Moeda 4" xfId="1369"/>
    <cellStyle name="Moeda 4 10" xfId="1370"/>
    <cellStyle name="Moeda 4 11" xfId="1371"/>
    <cellStyle name="Moeda 4 2" xfId="1372"/>
    <cellStyle name="Moeda 4 2 2" xfId="1373"/>
    <cellStyle name="Moeda 4 2 3" xfId="1374"/>
    <cellStyle name="Moeda 4 2 4" xfId="1375"/>
    <cellStyle name="Moeda 4 2 7" xfId="1376"/>
    <cellStyle name="Moeda 4 3" xfId="1377"/>
    <cellStyle name="Moeda 4 3 2" xfId="1378"/>
    <cellStyle name="Moeda 4 4" xfId="1379"/>
    <cellStyle name="Moeda 4 5" xfId="1380"/>
    <cellStyle name="Moeda 4 6" xfId="1381"/>
    <cellStyle name="Moeda 4 7" xfId="1382"/>
    <cellStyle name="Moeda 4 7 2" xfId="1383"/>
    <cellStyle name="Moeda 4 8" xfId="1384"/>
    <cellStyle name="Moeda 4 9" xfId="1385"/>
    <cellStyle name="Moeda 5" xfId="1386"/>
    <cellStyle name="Moeda 5 2" xfId="1387"/>
    <cellStyle name="Moeda 5 2 2" xfId="1388"/>
    <cellStyle name="Moeda 5 2 3" xfId="1389"/>
    <cellStyle name="Moeda 5 2 4" xfId="1390"/>
    <cellStyle name="Moeda 5 3" xfId="1391"/>
    <cellStyle name="Moeda 5 4" xfId="1392"/>
    <cellStyle name="Moeda 5 5" xfId="1393"/>
    <cellStyle name="Moeda 5 6" xfId="1394"/>
    <cellStyle name="Moeda 6" xfId="1395"/>
    <cellStyle name="Moeda 6 2" xfId="1396"/>
    <cellStyle name="Moeda 6 3" xfId="1397"/>
    <cellStyle name="Moeda 6 4" xfId="1398"/>
    <cellStyle name="Moeda 7" xfId="1399"/>
    <cellStyle name="Moeda 7 2" xfId="1400"/>
    <cellStyle name="Moeda 7 3" xfId="1401"/>
    <cellStyle name="Moeda 7 4" xfId="1402"/>
    <cellStyle name="Moeda 8" xfId="1403"/>
    <cellStyle name="Moeda 9" xfId="1404"/>
    <cellStyle name="Moeda0" xfId="1405"/>
    <cellStyle name="Neutra" xfId="1406"/>
    <cellStyle name="Neutra 2" xfId="1407"/>
    <cellStyle name="Neutra 2 2" xfId="1408"/>
    <cellStyle name="Neutra 2 2 2" xfId="1409"/>
    <cellStyle name="Neutra 2 2 3" xfId="1410"/>
    <cellStyle name="Neutra 2 3" xfId="1411"/>
    <cellStyle name="Neutra 2 4" xfId="1412"/>
    <cellStyle name="Neutra 2 5" xfId="1413"/>
    <cellStyle name="Neutra 2 6" xfId="1414"/>
    <cellStyle name="Neutra 2 7" xfId="1415"/>
    <cellStyle name="Neutra 2 8" xfId="1416"/>
    <cellStyle name="Neutra 3" xfId="1417"/>
    <cellStyle name="Neutra 3 2" xfId="1418"/>
    <cellStyle name="Neutra 3 3" xfId="1419"/>
    <cellStyle name="Neutra 3 4" xfId="1420"/>
    <cellStyle name="Neutra 3 5" xfId="1421"/>
    <cellStyle name="Neutra 4" xfId="1422"/>
    <cellStyle name="Neutra 4 2" xfId="1423"/>
    <cellStyle name="Neutra 4 3" xfId="1424"/>
    <cellStyle name="Neutra 4 4" xfId="1425"/>
    <cellStyle name="Neutra 4 5" xfId="1426"/>
    <cellStyle name="Neutra 5" xfId="1427"/>
    <cellStyle name="Neutra 6" xfId="1428"/>
    <cellStyle name="Neutra 7" xfId="1429"/>
    <cellStyle name="Neutral" xfId="1430"/>
    <cellStyle name="Neutral 2" xfId="1431"/>
    <cellStyle name="Neutral 2 2" xfId="1432"/>
    <cellStyle name="Neutral 2 3" xfId="1433"/>
    <cellStyle name="Neutral 3" xfId="1434"/>
    <cellStyle name="Neutral 4" xfId="1435"/>
    <cellStyle name="Neutral 5" xfId="1436"/>
    <cellStyle name="Neutral_135-11-SNR-Planilha de Quantitativos e Serviços" xfId="1437"/>
    <cellStyle name="Normal - Style1" xfId="1438"/>
    <cellStyle name="Normal 10" xfId="1439"/>
    <cellStyle name="Normal 10 2" xfId="1440"/>
    <cellStyle name="Normal 10 3" xfId="1441"/>
    <cellStyle name="Normal 10 4" xfId="1442"/>
    <cellStyle name="Normal 10 5" xfId="1443"/>
    <cellStyle name="Normal 10 6" xfId="1444"/>
    <cellStyle name="Normal 100" xfId="1445"/>
    <cellStyle name="Normal 11" xfId="1446"/>
    <cellStyle name="Normal 11 2" xfId="1447"/>
    <cellStyle name="Normal 11 3" xfId="1448"/>
    <cellStyle name="Normal 11 4" xfId="1449"/>
    <cellStyle name="Normal 11 5" xfId="1450"/>
    <cellStyle name="Normal 12" xfId="1451"/>
    <cellStyle name="Normal 12 2" xfId="1452"/>
    <cellStyle name="Normal 12 3" xfId="1453"/>
    <cellStyle name="Normal 12 4" xfId="1454"/>
    <cellStyle name="Normal 12 5" xfId="1455"/>
    <cellStyle name="Normal 13" xfId="1456"/>
    <cellStyle name="Normal 13 2" xfId="1457"/>
    <cellStyle name="Normal 13 3" xfId="1458"/>
    <cellStyle name="Normal 13 4" xfId="1459"/>
    <cellStyle name="Normal 13 5" xfId="1460"/>
    <cellStyle name="Normal 14" xfId="1461"/>
    <cellStyle name="Normal 14 2" xfId="1462"/>
    <cellStyle name="Normal 14 2 2" xfId="1463"/>
    <cellStyle name="Normal 14 2 2 2" xfId="1464"/>
    <cellStyle name="Normal 14 2 3" xfId="1465"/>
    <cellStyle name="Normal 14 3" xfId="1466"/>
    <cellStyle name="Normal 14 3 2" xfId="1467"/>
    <cellStyle name="Normal 14 3 2 2" xfId="1468"/>
    <cellStyle name="Normal 14 3 3" xfId="1469"/>
    <cellStyle name="Normal 14 3 4" xfId="1470"/>
    <cellStyle name="Normal 14 3 5" xfId="1471"/>
    <cellStyle name="Normal 14 4" xfId="1472"/>
    <cellStyle name="Normal 14 4 2" xfId="1473"/>
    <cellStyle name="Normal 14 4 2 2" xfId="1474"/>
    <cellStyle name="Normal 14 4 3" xfId="1475"/>
    <cellStyle name="Normal 14 4 4" xfId="1476"/>
    <cellStyle name="Normal 14 4 5" xfId="1477"/>
    <cellStyle name="Normal 14 5" xfId="1478"/>
    <cellStyle name="Normal 14 5 2" xfId="1479"/>
    <cellStyle name="Normal 14 5 3" xfId="1480"/>
    <cellStyle name="Normal 14 5 4" xfId="1481"/>
    <cellStyle name="Normal 14 5 5" xfId="1482"/>
    <cellStyle name="Normal 14 6" xfId="1483"/>
    <cellStyle name="Normal 15" xfId="1484"/>
    <cellStyle name="Normal 15 2" xfId="1485"/>
    <cellStyle name="Normal 15 3" xfId="1486"/>
    <cellStyle name="Normal 15 4" xfId="1487"/>
    <cellStyle name="Normal 15 5" xfId="1488"/>
    <cellStyle name="Normal 16" xfId="1489"/>
    <cellStyle name="Normal 16 2" xfId="1490"/>
    <cellStyle name="Normal 16 2 2" xfId="1491"/>
    <cellStyle name="Normal 16 2 2 2" xfId="1492"/>
    <cellStyle name="Normal 16 2 2 3" xfId="1493"/>
    <cellStyle name="Normal 16 2 2 4" xfId="1494"/>
    <cellStyle name="Normal 16 2 2 5" xfId="1495"/>
    <cellStyle name="Normal 16 2 2 6" xfId="1496"/>
    <cellStyle name="Normal 16 2 2 7" xfId="1497"/>
    <cellStyle name="Normal 16 2 2 8" xfId="1498"/>
    <cellStyle name="Normal 16 2 3" xfId="1499"/>
    <cellStyle name="Normal 16 2 4" xfId="1500"/>
    <cellStyle name="Normal 16 2 5" xfId="1501"/>
    <cellStyle name="Normal 16 3" xfId="1502"/>
    <cellStyle name="Normal 16 3 2" xfId="1503"/>
    <cellStyle name="Normal 16 3 2 2" xfId="1504"/>
    <cellStyle name="Normal 16 3 3" xfId="1505"/>
    <cellStyle name="Normal 16 4" xfId="1506"/>
    <cellStyle name="Normal 16 4 2" xfId="1507"/>
    <cellStyle name="Normal 16 4 2 2" xfId="1508"/>
    <cellStyle name="Normal 16 4 3" xfId="1509"/>
    <cellStyle name="Normal 16 5" xfId="1510"/>
    <cellStyle name="Normal 16 5 2" xfId="1511"/>
    <cellStyle name="Normal 16 6" xfId="1512"/>
    <cellStyle name="Normal 17" xfId="1513"/>
    <cellStyle name="Normal 17 2" xfId="1514"/>
    <cellStyle name="Normal 17 3" xfId="1515"/>
    <cellStyle name="Normal 17 4" xfId="1516"/>
    <cellStyle name="Normal 17 5" xfId="1517"/>
    <cellStyle name="Normal 18" xfId="1518"/>
    <cellStyle name="Normal 18 2" xfId="1519"/>
    <cellStyle name="Normal 18 3" xfId="1520"/>
    <cellStyle name="Normal 18 4" xfId="1521"/>
    <cellStyle name="Normal 18 5" xfId="1522"/>
    <cellStyle name="Normal 19" xfId="1523"/>
    <cellStyle name="Normal 19 2" xfId="1524"/>
    <cellStyle name="Normal 19 2 2" xfId="1525"/>
    <cellStyle name="Normal 19 3" xfId="1526"/>
    <cellStyle name="Normal 19 4" xfId="1527"/>
    <cellStyle name="Normal 19 5" xfId="1528"/>
    <cellStyle name="Normal 2" xfId="1529"/>
    <cellStyle name="Normal 2 10" xfId="1530"/>
    <cellStyle name="Normal 2 10 10" xfId="1531"/>
    <cellStyle name="Normal 2 10 10 2" xfId="1532"/>
    <cellStyle name="Normal 2 10 2" xfId="1533"/>
    <cellStyle name="Normal 2 10 2 2" xfId="1534"/>
    <cellStyle name="Normal 2 10 3" xfId="1535"/>
    <cellStyle name="Normal 2 11" xfId="1536"/>
    <cellStyle name="Normal 2 11 2" xfId="1537"/>
    <cellStyle name="Normal 2 11 2 2" xfId="1538"/>
    <cellStyle name="Normal 2 11 3" xfId="1539"/>
    <cellStyle name="Normal 2 12" xfId="1540"/>
    <cellStyle name="Normal 2 12 2" xfId="1541"/>
    <cellStyle name="Normal 2 12 2 2" xfId="1542"/>
    <cellStyle name="Normal 2 12 3" xfId="1543"/>
    <cellStyle name="Normal 2 13" xfId="1544"/>
    <cellStyle name="Normal 2 13 2" xfId="1545"/>
    <cellStyle name="Normal 2 13 2 2" xfId="1546"/>
    <cellStyle name="Normal 2 13 3" xfId="1547"/>
    <cellStyle name="Normal 2 14" xfId="1548"/>
    <cellStyle name="Normal 2 14 2" xfId="1549"/>
    <cellStyle name="Normal 2 14 2 2" xfId="1550"/>
    <cellStyle name="Normal 2 14 3" xfId="1551"/>
    <cellStyle name="Normal 2 15" xfId="1552"/>
    <cellStyle name="Normal 2 15 2" xfId="1553"/>
    <cellStyle name="Normal 2 15 2 2" xfId="1554"/>
    <cellStyle name="Normal 2 15 3" xfId="1555"/>
    <cellStyle name="Normal 2 16" xfId="1556"/>
    <cellStyle name="Normal 2 16 2" xfId="1557"/>
    <cellStyle name="Normal 2 17" xfId="1558"/>
    <cellStyle name="Normal 2 18" xfId="1559"/>
    <cellStyle name="Normal 2 19" xfId="1560"/>
    <cellStyle name="Normal 2 19 2" xfId="1561"/>
    <cellStyle name="Normal 2 19 2 2" xfId="1562"/>
    <cellStyle name="Normal 2 19 3" xfId="1563"/>
    <cellStyle name="Normal 2 2" xfId="1564"/>
    <cellStyle name="Normal 2 2 2" xfId="1565"/>
    <cellStyle name="Normal 2 2 2 2" xfId="1566"/>
    <cellStyle name="Normal 2 2 2 3" xfId="1567"/>
    <cellStyle name="Normal 2 2 2 4" xfId="1568"/>
    <cellStyle name="Normal 2 2 2 5" xfId="1569"/>
    <cellStyle name="Normal 2 2 2 6" xfId="1570"/>
    <cellStyle name="Normal 2 2 2 7" xfId="1571"/>
    <cellStyle name="Normal 2 2 2 8" xfId="1572"/>
    <cellStyle name="Normal 2 2 3" xfId="1573"/>
    <cellStyle name="Normal 2 2 3 2" xfId="1574"/>
    <cellStyle name="Normal 2 2 4" xfId="1575"/>
    <cellStyle name="Normal 2 2 5" xfId="1576"/>
    <cellStyle name="Normal 2 2 6" xfId="1577"/>
    <cellStyle name="Normal 2 2 7" xfId="1578"/>
    <cellStyle name="Normal 2 2 8" xfId="1579"/>
    <cellStyle name="Normal 2 2 9" xfId="1580"/>
    <cellStyle name="Normal 2 24" xfId="1581"/>
    <cellStyle name="Normal 2 24 2" xfId="1582"/>
    <cellStyle name="Normal 2 24 2 2" xfId="1583"/>
    <cellStyle name="Normal 2 24 3" xfId="1584"/>
    <cellStyle name="Normal 2 28" xfId="1585"/>
    <cellStyle name="Normal 2 28 2" xfId="1586"/>
    <cellStyle name="Normal 2 28 2 2" xfId="1587"/>
    <cellStyle name="Normal 2 28 3" xfId="1588"/>
    <cellStyle name="Normal 2 3" xfId="1589"/>
    <cellStyle name="Normal 2 3 2" xfId="1590"/>
    <cellStyle name="Normal 2 3 2 2" xfId="1591"/>
    <cellStyle name="Normal 2 3 3" xfId="1592"/>
    <cellStyle name="Normal 2 33" xfId="1593"/>
    <cellStyle name="Normal 2 33 2" xfId="1594"/>
    <cellStyle name="Normal 2 33 2 2" xfId="1595"/>
    <cellStyle name="Normal 2 33 3" xfId="1596"/>
    <cellStyle name="Normal 2 34" xfId="1597"/>
    <cellStyle name="Normal 2 34 2" xfId="1598"/>
    <cellStyle name="Normal 2 34 2 2" xfId="1599"/>
    <cellStyle name="Normal 2 34 3" xfId="1600"/>
    <cellStyle name="Normal 2 35" xfId="1601"/>
    <cellStyle name="Normal 2 35 2" xfId="1602"/>
    <cellStyle name="Normal 2 35 2 2" xfId="1603"/>
    <cellStyle name="Normal 2 35 3" xfId="1604"/>
    <cellStyle name="Normal 2 36" xfId="1605"/>
    <cellStyle name="Normal 2 36 2" xfId="1606"/>
    <cellStyle name="Normal 2 36 2 2" xfId="1607"/>
    <cellStyle name="Normal 2 36 3" xfId="1608"/>
    <cellStyle name="Normal 2 37" xfId="1609"/>
    <cellStyle name="Normal 2 37 2" xfId="1610"/>
    <cellStyle name="Normal 2 37 2 2" xfId="1611"/>
    <cellStyle name="Normal 2 37 3" xfId="1612"/>
    <cellStyle name="Normal 2 4" xfId="1613"/>
    <cellStyle name="Normal 2 4 2" xfId="1614"/>
    <cellStyle name="Normal 2 4 2 2" xfId="1615"/>
    <cellStyle name="Normal 2 4 3" xfId="1616"/>
    <cellStyle name="Normal 2 4 4" xfId="1617"/>
    <cellStyle name="Normal 2 4 5" xfId="1618"/>
    <cellStyle name="Normal 2 5" xfId="1619"/>
    <cellStyle name="Normal 2 5 2" xfId="1620"/>
    <cellStyle name="Normal 2 5 2 2" xfId="1621"/>
    <cellStyle name="Normal 2 5 3" xfId="1622"/>
    <cellStyle name="Normal 2 6" xfId="1623"/>
    <cellStyle name="Normal 2 6 2" xfId="1624"/>
    <cellStyle name="Normal 2 6 2 2" xfId="1625"/>
    <cellStyle name="Normal 2 6 3" xfId="1626"/>
    <cellStyle name="Normal 2 7" xfId="1627"/>
    <cellStyle name="Normal 2 7 2" xfId="1628"/>
    <cellStyle name="Normal 2 7 2 2" xfId="1629"/>
    <cellStyle name="Normal 2 7 3" xfId="1630"/>
    <cellStyle name="Normal 2 8" xfId="1631"/>
    <cellStyle name="Normal 2 8 2" xfId="1632"/>
    <cellStyle name="Normal 2 8 2 2" xfId="1633"/>
    <cellStyle name="Normal 2 8 3" xfId="1634"/>
    <cellStyle name="Normal 2 9" xfId="1635"/>
    <cellStyle name="Normal 2 9 2" xfId="1636"/>
    <cellStyle name="Normal 2 9 2 2" xfId="1637"/>
    <cellStyle name="Normal 2 9 3" xfId="1638"/>
    <cellStyle name="Normal 2_013_Globo - Bloco de Apoio" xfId="1639"/>
    <cellStyle name="Normal 20" xfId="1640"/>
    <cellStyle name="Normal 20 2" xfId="1641"/>
    <cellStyle name="Normal 20 3" xfId="1642"/>
    <cellStyle name="Normal 20 4" xfId="1643"/>
    <cellStyle name="Normal 20 5" xfId="1644"/>
    <cellStyle name="Normal 21" xfId="1645"/>
    <cellStyle name="Normal 21 2" xfId="1646"/>
    <cellStyle name="Normal 21 2 2" xfId="1647"/>
    <cellStyle name="Normal 21 3" xfId="1648"/>
    <cellStyle name="Normal 22" xfId="1649"/>
    <cellStyle name="Normal 22 2" xfId="1650"/>
    <cellStyle name="Normal 22 2 2" xfId="1651"/>
    <cellStyle name="Normal 22 3" xfId="1652"/>
    <cellStyle name="Normal 23" xfId="1653"/>
    <cellStyle name="Normal 23 2" xfId="1654"/>
    <cellStyle name="Normal 23 2 2" xfId="1655"/>
    <cellStyle name="Normal 23 3" xfId="1656"/>
    <cellStyle name="Normal 24" xfId="1657"/>
    <cellStyle name="Normal 24 10 2" xfId="1658"/>
    <cellStyle name="Normal 24 2" xfId="1659"/>
    <cellStyle name="Normal 24 2 2" xfId="1660"/>
    <cellStyle name="Normal 24 3" xfId="1661"/>
    <cellStyle name="Normal 25" xfId="1662"/>
    <cellStyle name="Normal 25 2" xfId="1663"/>
    <cellStyle name="Normal 25 2 2" xfId="1664"/>
    <cellStyle name="Normal 25 3" xfId="1665"/>
    <cellStyle name="Normal 26" xfId="1666"/>
    <cellStyle name="Normal 26 2" xfId="1667"/>
    <cellStyle name="Normal 26 2 2" xfId="1668"/>
    <cellStyle name="Normal 26 3" xfId="1669"/>
    <cellStyle name="Normal 27" xfId="1670"/>
    <cellStyle name="Normal 27 2" xfId="1671"/>
    <cellStyle name="Normal 27 2 2" xfId="1672"/>
    <cellStyle name="Normal 27 3" xfId="1673"/>
    <cellStyle name="Normal 28" xfId="1674"/>
    <cellStyle name="Normal 29" xfId="1675"/>
    <cellStyle name="Normal 3" xfId="1676"/>
    <cellStyle name="Normal 3 2" xfId="1677"/>
    <cellStyle name="Normal 3 2 2" xfId="1678"/>
    <cellStyle name="Normal 3 2 2 2" xfId="1679"/>
    <cellStyle name="Normal 3 2 2 3" xfId="1680"/>
    <cellStyle name="Normal 3 2 2 4" xfId="1681"/>
    <cellStyle name="Normal 3 2 2 5" xfId="1682"/>
    <cellStyle name="Normal 3 2 2 6" xfId="1683"/>
    <cellStyle name="Normal 3 2 2 7" xfId="1684"/>
    <cellStyle name="Normal 3 2 3" xfId="1685"/>
    <cellStyle name="Normal 3 2 4" xfId="1686"/>
    <cellStyle name="Normal 3 2 5" xfId="1687"/>
    <cellStyle name="Normal 3 2 6" xfId="1688"/>
    <cellStyle name="Normal 3 2 7" xfId="1689"/>
    <cellStyle name="Normal 3 2 8" xfId="1690"/>
    <cellStyle name="Normal 3 2 9" xfId="1691"/>
    <cellStyle name="Normal 3 3" xfId="1692"/>
    <cellStyle name="Normal 3 4" xfId="1693"/>
    <cellStyle name="Normal 3 5" xfId="1694"/>
    <cellStyle name="Normal 3 6" xfId="1695"/>
    <cellStyle name="Normal 3 7" xfId="1696"/>
    <cellStyle name="Normal 3 8" xfId="1697"/>
    <cellStyle name="Normal 3_013_Globo - Bloco de Apoio" xfId="1698"/>
    <cellStyle name="Normal 30" xfId="1699"/>
    <cellStyle name="Normal 31" xfId="1700"/>
    <cellStyle name="Normal 32" xfId="1701"/>
    <cellStyle name="Normal 33" xfId="1702"/>
    <cellStyle name="Normal 34" xfId="1703"/>
    <cellStyle name="Normal 35" xfId="1704"/>
    <cellStyle name="Normal 35 10 2" xfId="1705"/>
    <cellStyle name="Normal 36" xfId="1706"/>
    <cellStyle name="Normal 36 2" xfId="1707"/>
    <cellStyle name="Normal 37" xfId="1708"/>
    <cellStyle name="Normal 37 2" xfId="1709"/>
    <cellStyle name="Normal 38" xfId="1710"/>
    <cellStyle name="Normal 38 2" xfId="1711"/>
    <cellStyle name="Normal 39" xfId="1712"/>
    <cellStyle name="Normal 4" xfId="1713"/>
    <cellStyle name="Normal 4 2" xfId="1714"/>
    <cellStyle name="Normal 4 2 2" xfId="1715"/>
    <cellStyle name="Normal 4 2 2 2" xfId="1716"/>
    <cellStyle name="Normal 4 2 2 3" xfId="1717"/>
    <cellStyle name="Normal 4 2 2 4" xfId="1718"/>
    <cellStyle name="Normal 4 2 2 5" xfId="1719"/>
    <cellStyle name="Normal 4 2 2 6" xfId="1720"/>
    <cellStyle name="Normal 4 2 2 7" xfId="1721"/>
    <cellStyle name="Normal 4 2 3" xfId="1722"/>
    <cellStyle name="Normal 4 2 4" xfId="1723"/>
    <cellStyle name="Normal 4 2 5" xfId="1724"/>
    <cellStyle name="Normal 4 2 6" xfId="1725"/>
    <cellStyle name="Normal 4 3" xfId="1726"/>
    <cellStyle name="Normal 4 3 2" xfId="1727"/>
    <cellStyle name="Normal 4 3 2 2" xfId="1728"/>
    <cellStyle name="Normal 4 3 2 2 2" xfId="1729"/>
    <cellStyle name="Normal 4 3 2 3" xfId="1730"/>
    <cellStyle name="Normal 4 3 2 3 2" xfId="1731"/>
    <cellStyle name="Normal 4 3 2 4" xfId="1732"/>
    <cellStyle name="Normal 4 3 2 5" xfId="1733"/>
    <cellStyle name="Normal 4 3 2 6" xfId="1734"/>
    <cellStyle name="Normal 4 3 2 7" xfId="1735"/>
    <cellStyle name="Normal 4 3 3" xfId="1736"/>
    <cellStyle name="Normal 4 3 3 2" xfId="1737"/>
    <cellStyle name="Normal 4 3 4" xfId="1738"/>
    <cellStyle name="Normal 4 3 4 2" xfId="1739"/>
    <cellStyle name="Normal 4 3 5" xfId="1740"/>
    <cellStyle name="Normal 4 3 6" xfId="1741"/>
    <cellStyle name="Normal 4 3 7" xfId="1742"/>
    <cellStyle name="Normal 4 3 8" xfId="1743"/>
    <cellStyle name="Normal 4 3 9" xfId="1744"/>
    <cellStyle name="Normal 4 4" xfId="1745"/>
    <cellStyle name="Normal 4 4 2" xfId="1746"/>
    <cellStyle name="Normal 4 4 2 2" xfId="1747"/>
    <cellStyle name="Normal 4 4 3" xfId="1748"/>
    <cellStyle name="Normal 4 4 3 2" xfId="1749"/>
    <cellStyle name="Normal 4 4 4" xfId="1750"/>
    <cellStyle name="Normal 4 4 5" xfId="1751"/>
    <cellStyle name="Normal 4 5" xfId="1752"/>
    <cellStyle name="Normal 4 5 2" xfId="1753"/>
    <cellStyle name="Normal 4 6" xfId="1754"/>
    <cellStyle name="Normal 4 6 2" xfId="1755"/>
    <cellStyle name="Normal 4 7" xfId="1756"/>
    <cellStyle name="Normal 4__ORÇAMENTO" xfId="1757"/>
    <cellStyle name="Normal 4_PLANILHA REFERÊNCIA - MORADIAS OP - 1ª FASE" xfId="1758"/>
    <cellStyle name="Normal 4_Planilhas de Orçamento para Referência - Moradias OP" xfId="1759"/>
    <cellStyle name="Normal 40" xfId="1760"/>
    <cellStyle name="Normal 41" xfId="1761"/>
    <cellStyle name="Normal 42" xfId="1762"/>
    <cellStyle name="Normal 43" xfId="1763"/>
    <cellStyle name="Normal 44" xfId="1764"/>
    <cellStyle name="Normal 45" xfId="1765"/>
    <cellStyle name="Normal 46" xfId="1766"/>
    <cellStyle name="Normal 47" xfId="1767"/>
    <cellStyle name="Normal 48" xfId="1768"/>
    <cellStyle name="Normal 48 2 2" xfId="1769"/>
    <cellStyle name="Normal 49" xfId="1770"/>
    <cellStyle name="Normal 5" xfId="1771"/>
    <cellStyle name="Normal 5 10" xfId="1772"/>
    <cellStyle name="Normal 5 11" xfId="1773"/>
    <cellStyle name="Normal 5 2" xfId="1774"/>
    <cellStyle name="Normal 5 2 2" xfId="1775"/>
    <cellStyle name="Normal 5 2 2 2" xfId="1776"/>
    <cellStyle name="Normal 5 2 3" xfId="1777"/>
    <cellStyle name="Normal 5 2 4" xfId="1778"/>
    <cellStyle name="Normal 5 2 5" xfId="1779"/>
    <cellStyle name="Normal 5 2 6" xfId="1780"/>
    <cellStyle name="Normal 5 2 7" xfId="1781"/>
    <cellStyle name="Normal 5 2 8" xfId="1782"/>
    <cellStyle name="Normal 5 3" xfId="1783"/>
    <cellStyle name="Normal 5 3 2" xfId="1784"/>
    <cellStyle name="Normal 5 3 2 2" xfId="1785"/>
    <cellStyle name="Normal 5 3 2 3" xfId="1786"/>
    <cellStyle name="Normal 5 3 2 4" xfId="1787"/>
    <cellStyle name="Normal 5 3 2 5" xfId="1788"/>
    <cellStyle name="Normal 5 3 3" xfId="1789"/>
    <cellStyle name="Normal 5 3 4" xfId="1790"/>
    <cellStyle name="Normal 5 3 5" xfId="1791"/>
    <cellStyle name="Normal 5 4" xfId="1792"/>
    <cellStyle name="Normal 5 4 2" xfId="1793"/>
    <cellStyle name="Normal 5 4 2 2" xfId="1794"/>
    <cellStyle name="Normal 5 4 3" xfId="1795"/>
    <cellStyle name="Normal 5 5" xfId="1796"/>
    <cellStyle name="Normal 5 5 2" xfId="1797"/>
    <cellStyle name="Normal 5 6" xfId="1798"/>
    <cellStyle name="Normal 5 7" xfId="1799"/>
    <cellStyle name="Normal 5 8" xfId="1800"/>
    <cellStyle name="Normal 5 9" xfId="1801"/>
    <cellStyle name="Normal 50" xfId="1802"/>
    <cellStyle name="Normal 51" xfId="1803"/>
    <cellStyle name="Normal 52" xfId="1804"/>
    <cellStyle name="Normal 53" xfId="1805"/>
    <cellStyle name="Normal 54" xfId="1806"/>
    <cellStyle name="Normal 55" xfId="1807"/>
    <cellStyle name="Normal 56" xfId="1808"/>
    <cellStyle name="Normal 57" xfId="1809"/>
    <cellStyle name="Normal 58" xfId="1810"/>
    <cellStyle name="Normal 6" xfId="1811"/>
    <cellStyle name="Normal 6 10" xfId="1812"/>
    <cellStyle name="Normal 6 2" xfId="1813"/>
    <cellStyle name="Normal 6 2 2" xfId="1814"/>
    <cellStyle name="Normal 6 3" xfId="1815"/>
    <cellStyle name="Normal 6 3 2" xfId="1816"/>
    <cellStyle name="Normal 6 3 3" xfId="1817"/>
    <cellStyle name="Normal 6 3 4" xfId="1818"/>
    <cellStyle name="Normal 6 4" xfId="1819"/>
    <cellStyle name="Normal 6 5" xfId="1820"/>
    <cellStyle name="Normal 6 6" xfId="1821"/>
    <cellStyle name="Normal 6 7" xfId="1822"/>
    <cellStyle name="Normal 6 8" xfId="1823"/>
    <cellStyle name="Normal 6 9" xfId="1824"/>
    <cellStyle name="Normal 6_048- Planilha Ed. Amintas de Barros" xfId="1825"/>
    <cellStyle name="Normal 67 2" xfId="1826"/>
    <cellStyle name="Normal 69 2" xfId="1827"/>
    <cellStyle name="Normal 7" xfId="1828"/>
    <cellStyle name="Normal 7 2" xfId="1829"/>
    <cellStyle name="Normal 7 2 2" xfId="1830"/>
    <cellStyle name="Normal 7 2 2 2" xfId="1831"/>
    <cellStyle name="Normal 7 2 3" xfId="1832"/>
    <cellStyle name="Normal 7 3" xfId="1833"/>
    <cellStyle name="Normal 7 3 2" xfId="1834"/>
    <cellStyle name="Normal 7 3 2 2" xfId="1835"/>
    <cellStyle name="Normal 7 3 3" xfId="1836"/>
    <cellStyle name="Normal 7 4" xfId="1837"/>
    <cellStyle name="Normal 7 4 2" xfId="1838"/>
    <cellStyle name="Normal 7 4 2 2" xfId="1839"/>
    <cellStyle name="Normal 7 4 3" xfId="1840"/>
    <cellStyle name="Normal 7 5" xfId="1841"/>
    <cellStyle name="Normal 7 5 2" xfId="1842"/>
    <cellStyle name="Normal 7 6" xfId="1843"/>
    <cellStyle name="Normal 7 7" xfId="1844"/>
    <cellStyle name="Normal 70 2" xfId="1845"/>
    <cellStyle name="Normal 79" xfId="1846"/>
    <cellStyle name="Normal 8" xfId="1847"/>
    <cellStyle name="Normal 8 2" xfId="1848"/>
    <cellStyle name="Normal 8 2 2" xfId="1849"/>
    <cellStyle name="Normal 8 2 2 2" xfId="1850"/>
    <cellStyle name="Normal 8 2 3" xfId="1851"/>
    <cellStyle name="Normal 8 3" xfId="1852"/>
    <cellStyle name="Normal 8 3 2" xfId="1853"/>
    <cellStyle name="Normal 8 3 2 2" xfId="1854"/>
    <cellStyle name="Normal 8 3 3" xfId="1855"/>
    <cellStyle name="Normal 8 4" xfId="1856"/>
    <cellStyle name="Normal 8 4 2" xfId="1857"/>
    <cellStyle name="Normal 8 4 2 2" xfId="1858"/>
    <cellStyle name="Normal 8 4 3" xfId="1859"/>
    <cellStyle name="Normal 8 5" xfId="1860"/>
    <cellStyle name="Normal 8 5 2" xfId="1861"/>
    <cellStyle name="Normal 8 6" xfId="1862"/>
    <cellStyle name="Normal 8 7" xfId="1863"/>
    <cellStyle name="Normal 87" xfId="1864"/>
    <cellStyle name="Normal 9" xfId="1865"/>
    <cellStyle name="Normal 9 10" xfId="1866"/>
    <cellStyle name="Normal 9 2" xfId="1867"/>
    <cellStyle name="Normal 9 2 2" xfId="1868"/>
    <cellStyle name="Normal 9 2 2 2" xfId="1869"/>
    <cellStyle name="Normal 9 2 3" xfId="1870"/>
    <cellStyle name="Normal 9 2 3 2" xfId="1871"/>
    <cellStyle name="Normal 9 2 4" xfId="1872"/>
    <cellStyle name="Normal 9 2 5" xfId="1873"/>
    <cellStyle name="Normal 9 3" xfId="1874"/>
    <cellStyle name="Normal 9 3 2" xfId="1875"/>
    <cellStyle name="Normal 9 4" xfId="1876"/>
    <cellStyle name="Normal 9 4 2" xfId="1877"/>
    <cellStyle name="Normal 9 5" xfId="1878"/>
    <cellStyle name="Normal 9 6" xfId="1879"/>
    <cellStyle name="Normal 9 7" xfId="1880"/>
    <cellStyle name="Normal 9 8" xfId="1881"/>
    <cellStyle name="Normal 9 9" xfId="1882"/>
    <cellStyle name="Normal_Plan1" xfId="1883"/>
    <cellStyle name="Normal_Plan1_Planilha de orçamento - DEBIO" xfId="1884"/>
    <cellStyle name="Normal_REFERÊNCIA DE PREÇO _EM" xfId="1885"/>
    <cellStyle name="Normal_UFOP-Restaurante-PE-GERAL-PlanilhaOrçamentária Final" xfId="1886"/>
    <cellStyle name="Nota" xfId="1887"/>
    <cellStyle name="Nota 2" xfId="1888"/>
    <cellStyle name="Nota 2 2" xfId="1889"/>
    <cellStyle name="Nota 2 2 2" xfId="1890"/>
    <cellStyle name="Nota 2 2 3" xfId="1891"/>
    <cellStyle name="Nota 2 2 4" xfId="1892"/>
    <cellStyle name="Nota 2 2 5" xfId="1893"/>
    <cellStyle name="Nota 2 2 6" xfId="1894"/>
    <cellStyle name="Nota 2 2 7" xfId="1895"/>
    <cellStyle name="Nota 2 3" xfId="1896"/>
    <cellStyle name="Nota 2 4" xfId="1897"/>
    <cellStyle name="Nota 2 5" xfId="1898"/>
    <cellStyle name="Nota 2 6" xfId="1899"/>
    <cellStyle name="Nota 2 7" xfId="1900"/>
    <cellStyle name="Nota 2 8" xfId="1901"/>
    <cellStyle name="Nota 2 9" xfId="1902"/>
    <cellStyle name="Nota 3" xfId="1903"/>
    <cellStyle name="Nota 3 2" xfId="1904"/>
    <cellStyle name="Nota 3 2 2" xfId="1905"/>
    <cellStyle name="Nota 3 2 3" xfId="1906"/>
    <cellStyle name="Nota 3 2 4" xfId="1907"/>
    <cellStyle name="Nota 3 2 5" xfId="1908"/>
    <cellStyle name="Nota 3 3" xfId="1909"/>
    <cellStyle name="Nota 3 4" xfId="1910"/>
    <cellStyle name="Nota 3 5" xfId="1911"/>
    <cellStyle name="Nota 3 6" xfId="1912"/>
    <cellStyle name="Nota 3 7" xfId="1913"/>
    <cellStyle name="Nota 3 8" xfId="1914"/>
    <cellStyle name="Nota 4" xfId="1915"/>
    <cellStyle name="Nota 4 2" xfId="1916"/>
    <cellStyle name="Nota 4 2 2" xfId="1917"/>
    <cellStyle name="Nota 4 3" xfId="1918"/>
    <cellStyle name="Nota 4 4" xfId="1919"/>
    <cellStyle name="Nota 4 5" xfId="1920"/>
    <cellStyle name="Nota 5" xfId="1921"/>
    <cellStyle name="Nota 5 2" xfId="1922"/>
    <cellStyle name="Nota 5 2 2" xfId="1923"/>
    <cellStyle name="Nota 5 3" xfId="1924"/>
    <cellStyle name="Nota 5 4" xfId="1925"/>
    <cellStyle name="Nota 5 5" xfId="1926"/>
    <cellStyle name="Nota 6" xfId="1927"/>
    <cellStyle name="Nota 6 2" xfId="1928"/>
    <cellStyle name="Nota 6 3" xfId="1929"/>
    <cellStyle name="Nota 6 4" xfId="1930"/>
    <cellStyle name="Nota 6 5" xfId="1931"/>
    <cellStyle name="Nota 7" xfId="1932"/>
    <cellStyle name="Nota 7 2" xfId="1933"/>
    <cellStyle name="Nota 8" xfId="1934"/>
    <cellStyle name="Nota 9" xfId="1935"/>
    <cellStyle name="Note" xfId="1936"/>
    <cellStyle name="Note 2" xfId="1937"/>
    <cellStyle name="Note 2 2" xfId="1938"/>
    <cellStyle name="Note 2 3" xfId="1939"/>
    <cellStyle name="Note 2 4" xfId="1940"/>
    <cellStyle name="Note 2 5" xfId="1941"/>
    <cellStyle name="Note 2 6" xfId="1942"/>
    <cellStyle name="Note 2 7" xfId="1943"/>
    <cellStyle name="Note 2 8" xfId="1944"/>
    <cellStyle name="Note 3" xfId="1945"/>
    <cellStyle name="Note 4" xfId="1946"/>
    <cellStyle name="Note 5" xfId="1947"/>
    <cellStyle name="Note 6" xfId="1948"/>
    <cellStyle name="Note 7" xfId="1949"/>
    <cellStyle name="Note 8" xfId="1950"/>
    <cellStyle name="Output" xfId="1951"/>
    <cellStyle name="Output 2" xfId="1952"/>
    <cellStyle name="Output 2 2" xfId="1953"/>
    <cellStyle name="Output 2 3" xfId="1954"/>
    <cellStyle name="Output 3" xfId="1955"/>
    <cellStyle name="Output 4" xfId="1956"/>
    <cellStyle name="Output 5" xfId="1957"/>
    <cellStyle name="Output_135-11-SNR-Planilha de Quantitativos e Serviços" xfId="1958"/>
    <cellStyle name="padroes" xfId="1959"/>
    <cellStyle name="Percent" xfId="1960"/>
    <cellStyle name="Percent [2]" xfId="1961"/>
    <cellStyle name="Percent 2" xfId="1962"/>
    <cellStyle name="Percent 2 2" xfId="1963"/>
    <cellStyle name="Percent 3" xfId="1964"/>
    <cellStyle name="Percent 4" xfId="1965"/>
    <cellStyle name="Percent 5" xfId="1966"/>
    <cellStyle name="Percent 6" xfId="1967"/>
    <cellStyle name="Percent 7" xfId="1968"/>
    <cellStyle name="Percent 8" xfId="1969"/>
    <cellStyle name="Percent 9" xfId="1970"/>
    <cellStyle name="Percent_027-Planilha Dom Bosco cronograma consolidado" xfId="1971"/>
    <cellStyle name="Percentual" xfId="1972"/>
    <cellStyle name="planilhas" xfId="1973"/>
    <cellStyle name="planilhas 2" xfId="1974"/>
    <cellStyle name="planilhas 2 2" xfId="1975"/>
    <cellStyle name="planilhas 3" xfId="1976"/>
    <cellStyle name="planilhas 4" xfId="1977"/>
    <cellStyle name="Ponto" xfId="1978"/>
    <cellStyle name="Percent" xfId="1979"/>
    <cellStyle name="Porcentagem 2" xfId="1980"/>
    <cellStyle name="Porcentagem 2 10" xfId="1981"/>
    <cellStyle name="Porcentagem 2 2" xfId="1982"/>
    <cellStyle name="Porcentagem 2 2 2" xfId="1983"/>
    <cellStyle name="Porcentagem 2 2 2 2" xfId="1984"/>
    <cellStyle name="Porcentagem 2 2 2 3" xfId="1985"/>
    <cellStyle name="Porcentagem 2 2 3" xfId="1986"/>
    <cellStyle name="Porcentagem 2 2 4" xfId="1987"/>
    <cellStyle name="Porcentagem 2 2 5" xfId="1988"/>
    <cellStyle name="Porcentagem 2 2 6" xfId="1989"/>
    <cellStyle name="Porcentagem 2 2 7" xfId="1990"/>
    <cellStyle name="Porcentagem 2 3" xfId="1991"/>
    <cellStyle name="Porcentagem 2 4" xfId="1992"/>
    <cellStyle name="Porcentagem 2 5" xfId="1993"/>
    <cellStyle name="Porcentagem 2 6" xfId="1994"/>
    <cellStyle name="Porcentagem 2 7" xfId="1995"/>
    <cellStyle name="Porcentagem 2 8" xfId="1996"/>
    <cellStyle name="Porcentagem 2 9" xfId="1997"/>
    <cellStyle name="Porcentagem 3" xfId="1998"/>
    <cellStyle name="Porcentagem 3 2" xfId="1999"/>
    <cellStyle name="Porcentagem 3 3" xfId="2000"/>
    <cellStyle name="Porcentagem 3 4" xfId="2001"/>
    <cellStyle name="Porcentagem 4" xfId="2002"/>
    <cellStyle name="Porcentagem 5" xfId="2003"/>
    <cellStyle name="Porcentagem 5 2" xfId="2004"/>
    <cellStyle name="Porcentagem 6" xfId="2005"/>
    <cellStyle name="Porcentagem 7" xfId="2006"/>
    <cellStyle name="Pos" xfId="2007"/>
    <cellStyle name="Preenchimento" xfId="2008"/>
    <cellStyle name="Preis" xfId="2009"/>
    <cellStyle name="Prozent0" xfId="2010"/>
    <cellStyle name="Prozent1" xfId="2011"/>
    <cellStyle name="Saída" xfId="2012"/>
    <cellStyle name="Saída 2" xfId="2013"/>
    <cellStyle name="Saída 2 2" xfId="2014"/>
    <cellStyle name="Saída 2 2 2" xfId="2015"/>
    <cellStyle name="Saída 2 2 3" xfId="2016"/>
    <cellStyle name="Saída 2 3" xfId="2017"/>
    <cellStyle name="Saída 2 4" xfId="2018"/>
    <cellStyle name="Saída 2 5" xfId="2019"/>
    <cellStyle name="Saída 2 6" xfId="2020"/>
    <cellStyle name="Saída 2 7" xfId="2021"/>
    <cellStyle name="Saída 2 8" xfId="2022"/>
    <cellStyle name="Saída 3" xfId="2023"/>
    <cellStyle name="Saída 3 2" xfId="2024"/>
    <cellStyle name="Saída 3 3" xfId="2025"/>
    <cellStyle name="Saída 3 4" xfId="2026"/>
    <cellStyle name="Saída 3 5" xfId="2027"/>
    <cellStyle name="Saída 4" xfId="2028"/>
    <cellStyle name="Saída 4 2" xfId="2029"/>
    <cellStyle name="Saída 4 3" xfId="2030"/>
    <cellStyle name="Saída 4 4" xfId="2031"/>
    <cellStyle name="Saída 4 5" xfId="2032"/>
    <cellStyle name="Saída 5" xfId="2033"/>
    <cellStyle name="Saída 5 2" xfId="2034"/>
    <cellStyle name="Saída 5 3" xfId="2035"/>
    <cellStyle name="Saída 5 4" xfId="2036"/>
    <cellStyle name="Saída 5 5" xfId="2037"/>
    <cellStyle name="Saída 6" xfId="2038"/>
    <cellStyle name="Saída 7" xfId="2039"/>
    <cellStyle name="Separador de m" xfId="2040"/>
    <cellStyle name="Comma [0]" xfId="2041"/>
    <cellStyle name="Separador de milhares 10" xfId="2042"/>
    <cellStyle name="Separador de milhares 10 2" xfId="2043"/>
    <cellStyle name="Separador de milhares 10 2 2" xfId="2044"/>
    <cellStyle name="Separador de milhares 10 2 3" xfId="2045"/>
    <cellStyle name="Separador de milhares 10 2 4" xfId="2046"/>
    <cellStyle name="Separador de milhares 10 2 5" xfId="2047"/>
    <cellStyle name="Separador de milhares 10 2 6" xfId="2048"/>
    <cellStyle name="Separador de milhares 10 3" xfId="2049"/>
    <cellStyle name="Separador de milhares 10 4" xfId="2050"/>
    <cellStyle name="Separador de milhares 10 5" xfId="2051"/>
    <cellStyle name="Separador de milhares 10 6" xfId="2052"/>
    <cellStyle name="Separador de milhares 10 7" xfId="2053"/>
    <cellStyle name="Separador de milhares 11" xfId="2054"/>
    <cellStyle name="Separador de milhares 11 2" xfId="2055"/>
    <cellStyle name="Separador de milhares 11 2 2" xfId="2056"/>
    <cellStyle name="Separador de milhares 11 3" xfId="2057"/>
    <cellStyle name="Separador de milhares 11 4" xfId="2058"/>
    <cellStyle name="Separador de milhares 11 5" xfId="2059"/>
    <cellStyle name="Separador de milhares 12" xfId="2060"/>
    <cellStyle name="Separador de milhares 12 2" xfId="2061"/>
    <cellStyle name="Separador de milhares 12 2 2" xfId="2062"/>
    <cellStyle name="Separador de milhares 12 3" xfId="2063"/>
    <cellStyle name="Separador de milhares 12 4" xfId="2064"/>
    <cellStyle name="Separador de milhares 12 5" xfId="2065"/>
    <cellStyle name="Separador de milhares 13" xfId="2066"/>
    <cellStyle name="Separador de milhares 13 2" xfId="2067"/>
    <cellStyle name="Separador de milhares 13 2 2" xfId="2068"/>
    <cellStyle name="Separador de milhares 13 3" xfId="2069"/>
    <cellStyle name="Separador de milhares 13 4" xfId="2070"/>
    <cellStyle name="Separador de milhares 13 5" xfId="2071"/>
    <cellStyle name="Separador de milhares 14" xfId="2072"/>
    <cellStyle name="Separador de milhares 14 2" xfId="2073"/>
    <cellStyle name="Separador de milhares 14 2 2" xfId="2074"/>
    <cellStyle name="Separador de milhares 14 2 3" xfId="2075"/>
    <cellStyle name="Separador de milhares 14 2 4" xfId="2076"/>
    <cellStyle name="Separador de milhares 14 2 5" xfId="2077"/>
    <cellStyle name="Separador de milhares 14 3" xfId="2078"/>
    <cellStyle name="Separador de milhares 14 4" xfId="2079"/>
    <cellStyle name="Separador de milhares 14 5" xfId="2080"/>
    <cellStyle name="Separador de milhares 14 6" xfId="2081"/>
    <cellStyle name="Separador de milhares 15" xfId="2082"/>
    <cellStyle name="Separador de milhares 15 2" xfId="2083"/>
    <cellStyle name="Separador de milhares 15 2 2" xfId="2084"/>
    <cellStyle name="Separador de milhares 15 3" xfId="2085"/>
    <cellStyle name="Separador de milhares 15 4" xfId="2086"/>
    <cellStyle name="Separador de milhares 15 5" xfId="2087"/>
    <cellStyle name="Separador de milhares 16" xfId="2088"/>
    <cellStyle name="Separador de milhares 17" xfId="2089"/>
    <cellStyle name="Separador de milhares 18" xfId="2090"/>
    <cellStyle name="Separador de milhares 18 2" xfId="2091"/>
    <cellStyle name="Separador de milhares 18 2 2" xfId="2092"/>
    <cellStyle name="Separador de milhares 18 3" xfId="2093"/>
    <cellStyle name="Separador de milhares 18 4" xfId="2094"/>
    <cellStyle name="Separador de milhares 18 5" xfId="2095"/>
    <cellStyle name="Separador de milhares 19" xfId="2096"/>
    <cellStyle name="Separador de milhares 2" xfId="2097"/>
    <cellStyle name="Separador de milhares 2 10" xfId="2098"/>
    <cellStyle name="Separador de milhares 2 11" xfId="2099"/>
    <cellStyle name="Separador de milhares 2 12" xfId="2100"/>
    <cellStyle name="Separador de milhares 2 2" xfId="2101"/>
    <cellStyle name="Separador de milhares 2 2 2" xfId="2102"/>
    <cellStyle name="Separador de milhares 2 2 2 2" xfId="2103"/>
    <cellStyle name="Separador de milhares 2 2 2 3" xfId="2104"/>
    <cellStyle name="Separador de milhares 2 2 2 4" xfId="2105"/>
    <cellStyle name="Separador de milhares 2 2 2 5" xfId="2106"/>
    <cellStyle name="Separador de milhares 2 2 2 5 2" xfId="2107"/>
    <cellStyle name="Separador de milhares 2 2 2 6" xfId="2108"/>
    <cellStyle name="Separador de milhares 2 2 2 7" xfId="2109"/>
    <cellStyle name="Separador de milhares 2 2 2 8" xfId="2110"/>
    <cellStyle name="Separador de milhares 2 2 3" xfId="2111"/>
    <cellStyle name="Separador de milhares 2 2 3 2" xfId="2112"/>
    <cellStyle name="Separador de milhares 2 2 3 3" xfId="2113"/>
    <cellStyle name="Separador de milhares 2 2 3 4" xfId="2114"/>
    <cellStyle name="Separador de milhares 2 2 3 5" xfId="2115"/>
    <cellStyle name="Separador de milhares 2 2 4" xfId="2116"/>
    <cellStyle name="Separador de milhares 2 2 5" xfId="2117"/>
    <cellStyle name="Separador de milhares 2 2 6" xfId="2118"/>
    <cellStyle name="Separador de milhares 2 2 7" xfId="2119"/>
    <cellStyle name="Separador de milhares 2 2 8" xfId="2120"/>
    <cellStyle name="Separador de milhares 2 2 9" xfId="2121"/>
    <cellStyle name="Separador de milhares 2 3" xfId="2122"/>
    <cellStyle name="Separador de milhares 2 3 2" xfId="2123"/>
    <cellStyle name="Separador de milhares 2 3 3" xfId="2124"/>
    <cellStyle name="Separador de milhares 2 3 4" xfId="2125"/>
    <cellStyle name="Separador de milhares 2 3 5" xfId="2126"/>
    <cellStyle name="Separador de milhares 2 4" xfId="2127"/>
    <cellStyle name="Separador de milhares 2 4 2" xfId="2128"/>
    <cellStyle name="Separador de milhares 2 4 3" xfId="2129"/>
    <cellStyle name="Separador de milhares 2 4 4" xfId="2130"/>
    <cellStyle name="Separador de milhares 2 5" xfId="2131"/>
    <cellStyle name="Separador de milhares 2 5 2" xfId="2132"/>
    <cellStyle name="Separador de milhares 2 5 3" xfId="2133"/>
    <cellStyle name="Separador de milhares 2 5 4" xfId="2134"/>
    <cellStyle name="Separador de milhares 2 6" xfId="2135"/>
    <cellStyle name="Separador de milhares 2 7" xfId="2136"/>
    <cellStyle name="Separador de milhares 2 8" xfId="2137"/>
    <cellStyle name="Separador de milhares 2 9" xfId="2138"/>
    <cellStyle name="Separador de milhares 2 9 2" xfId="2139"/>
    <cellStyle name="Separador de milhares 2_INSTALAÇÕES CLIMATIZAÇÃO - 21" xfId="2140"/>
    <cellStyle name="Separador de milhares 20" xfId="2141"/>
    <cellStyle name="Separador de milhares 20 2" xfId="2142"/>
    <cellStyle name="Separador de milhares 20 2 2" xfId="2143"/>
    <cellStyle name="Separador de milhares 20 3" xfId="2144"/>
    <cellStyle name="Separador de milhares 21" xfId="2145"/>
    <cellStyle name="Separador de milhares 21 2" xfId="2146"/>
    <cellStyle name="Separador de milhares 21 2 2" xfId="2147"/>
    <cellStyle name="Separador de milhares 21 3" xfId="2148"/>
    <cellStyle name="Separador de milhares 22" xfId="2149"/>
    <cellStyle name="Separador de milhares 22 2" xfId="2150"/>
    <cellStyle name="Separador de milhares 22 2 2" xfId="2151"/>
    <cellStyle name="Separador de milhares 22 3" xfId="2152"/>
    <cellStyle name="Separador de milhares 23" xfId="2153"/>
    <cellStyle name="Separador de milhares 23 2" xfId="2154"/>
    <cellStyle name="Separador de milhares 23 2 2" xfId="2155"/>
    <cellStyle name="Separador de milhares 23 3" xfId="2156"/>
    <cellStyle name="Separador de milhares 24" xfId="2157"/>
    <cellStyle name="Separador de milhares 24 2" xfId="2158"/>
    <cellStyle name="Separador de milhares 24 2 2" xfId="2159"/>
    <cellStyle name="Separador de milhares 24 3" xfId="2160"/>
    <cellStyle name="Separador de milhares 25" xfId="2161"/>
    <cellStyle name="Separador de milhares 26" xfId="2162"/>
    <cellStyle name="Separador de milhares 26 2" xfId="2163"/>
    <cellStyle name="Separador de milhares 26 2 2" xfId="2164"/>
    <cellStyle name="Separador de milhares 26 3" xfId="2165"/>
    <cellStyle name="Separador de milhares 3" xfId="2166"/>
    <cellStyle name="Separador de milhares 3 10" xfId="2167"/>
    <cellStyle name="Separador de milhares 3 2" xfId="2168"/>
    <cellStyle name="Separador de milhares 3 2 2" xfId="2169"/>
    <cellStyle name="Separador de milhares 3 2 2 2" xfId="2170"/>
    <cellStyle name="Separador de milhares 3 2 2 2 2" xfId="2171"/>
    <cellStyle name="Separador de milhares 3 2 2 2 3" xfId="2172"/>
    <cellStyle name="Separador de milhares 3 2 2 2 4" xfId="2173"/>
    <cellStyle name="Separador de milhares 3 2 2 2 5" xfId="2174"/>
    <cellStyle name="Separador de milhares 3 2 2 3" xfId="2175"/>
    <cellStyle name="Separador de milhares 3 2 2 4" xfId="2176"/>
    <cellStyle name="Separador de milhares 3 2 3" xfId="2177"/>
    <cellStyle name="Separador de milhares 3 2 3 2" xfId="2178"/>
    <cellStyle name="Separador de milhares 3 2 4" xfId="2179"/>
    <cellStyle name="Separador de milhares 3 2 5" xfId="2180"/>
    <cellStyle name="Separador de milhares 3 2 6" xfId="2181"/>
    <cellStyle name="Separador de milhares 3 2 7" xfId="2182"/>
    <cellStyle name="Separador de milhares 3 2 8" xfId="2183"/>
    <cellStyle name="Separador de milhares 3 2 9" xfId="2184"/>
    <cellStyle name="Separador de milhares 3 2_Planilha_de_referncia 11-07-2011" xfId="2185"/>
    <cellStyle name="Separador de milhares 3 3" xfId="2186"/>
    <cellStyle name="Separador de milhares 3 3 2" xfId="2187"/>
    <cellStyle name="Separador de milhares 3 3 3" xfId="2188"/>
    <cellStyle name="Separador de milhares 3 3 4" xfId="2189"/>
    <cellStyle name="Separador de milhares 3 3 5" xfId="2190"/>
    <cellStyle name="Separador de milhares 3 4" xfId="2191"/>
    <cellStyle name="Separador de milhares 3 5" xfId="2192"/>
    <cellStyle name="Separador de milhares 3 6" xfId="2193"/>
    <cellStyle name="Separador de milhares 3 7" xfId="2194"/>
    <cellStyle name="Separador de milhares 3 8" xfId="2195"/>
    <cellStyle name="Separador de milhares 3 9" xfId="2196"/>
    <cellStyle name="Separador de milhares 4" xfId="2197"/>
    <cellStyle name="Separador de milhares 4 2" xfId="2198"/>
    <cellStyle name="Separador de milhares 4 2 2" xfId="2199"/>
    <cellStyle name="Separador de milhares 4 2 2 2" xfId="2200"/>
    <cellStyle name="Separador de milhares 4 2 2 3" xfId="2201"/>
    <cellStyle name="Separador de milhares 4 2 2 4" xfId="2202"/>
    <cellStyle name="Separador de milhares 4 2 2 5" xfId="2203"/>
    <cellStyle name="Separador de milhares 4 2 3" xfId="2204"/>
    <cellStyle name="Separador de milhares 4 2 3 2" xfId="2205"/>
    <cellStyle name="Separador de milhares 4 2 4" xfId="2206"/>
    <cellStyle name="Separador de milhares 4 2 4 2" xfId="2207"/>
    <cellStyle name="Separador de milhares 4 2 5" xfId="2208"/>
    <cellStyle name="Separador de milhares 4 2 6" xfId="2209"/>
    <cellStyle name="Separador de milhares 4 2 7" xfId="2210"/>
    <cellStyle name="Separador de milhares 4 3" xfId="2211"/>
    <cellStyle name="Separador de milhares 4 4" xfId="2212"/>
    <cellStyle name="Separador de milhares 4 4 2" xfId="2213"/>
    <cellStyle name="Separador de milhares 4 5" xfId="2214"/>
    <cellStyle name="Separador de milhares 4 6" xfId="2215"/>
    <cellStyle name="Separador de milhares 4 7" xfId="2216"/>
    <cellStyle name="Separador de milhares 5" xfId="2217"/>
    <cellStyle name="Separador de milhares 5 2" xfId="2218"/>
    <cellStyle name="Separador de milhares 5 2 2" xfId="2219"/>
    <cellStyle name="Separador de milhares 5 3" xfId="2220"/>
    <cellStyle name="Separador de milhares 5 4" xfId="2221"/>
    <cellStyle name="Separador de milhares 5 5" xfId="2222"/>
    <cellStyle name="Separador de milhares 6" xfId="2223"/>
    <cellStyle name="Separador de milhares 6 2" xfId="2224"/>
    <cellStyle name="Separador de milhares 6 2 2" xfId="2225"/>
    <cellStyle name="Separador de milhares 6 3" xfId="2226"/>
    <cellStyle name="Separador de milhares 6 4" xfId="2227"/>
    <cellStyle name="Separador de milhares 6 5" xfId="2228"/>
    <cellStyle name="Separador de milhares 7" xfId="2229"/>
    <cellStyle name="Separador de milhares 7 2" xfId="2230"/>
    <cellStyle name="Separador de milhares 7 2 2" xfId="2231"/>
    <cellStyle name="Separador de milhares 7 3" xfId="2232"/>
    <cellStyle name="Separador de milhares 7 4" xfId="2233"/>
    <cellStyle name="Separador de milhares 7 5" xfId="2234"/>
    <cellStyle name="Separador de milhares 8" xfId="2235"/>
    <cellStyle name="Separador de milhares 8 2" xfId="2236"/>
    <cellStyle name="Separador de milhares 8 2 2" xfId="2237"/>
    <cellStyle name="Separador de milhares 8 3" xfId="2238"/>
    <cellStyle name="Separador de milhares 8 4" xfId="2239"/>
    <cellStyle name="Separador de milhares 8 5" xfId="2240"/>
    <cellStyle name="Separador de milhares 9" xfId="2241"/>
    <cellStyle name="Separador de milhares 9 2" xfId="2242"/>
    <cellStyle name="Separador de milhares 9 2 2" xfId="2243"/>
    <cellStyle name="Separador de milhares 9 2 3" xfId="2244"/>
    <cellStyle name="Separador de milhares 9 2 4" xfId="2245"/>
    <cellStyle name="Separador de milhares 9 2 5" xfId="2246"/>
    <cellStyle name="Separador de milhares 9 3" xfId="2247"/>
    <cellStyle name="Separador de milhares 9 4" xfId="2248"/>
    <cellStyle name="Separador de milhares 9 5" xfId="2249"/>
    <cellStyle name="Separador de milhares 9 6" xfId="2250"/>
    <cellStyle name="Stück" xfId="2251"/>
    <cellStyle name="Style 1" xfId="2252"/>
    <cellStyle name="subhead" xfId="2253"/>
    <cellStyle name="SUBTIT" xfId="2254"/>
    <cellStyle name="Texto de Aviso" xfId="2255"/>
    <cellStyle name="Texto de Aviso 2" xfId="2256"/>
    <cellStyle name="Texto de Aviso 2 2" xfId="2257"/>
    <cellStyle name="Texto de Aviso 2 3" xfId="2258"/>
    <cellStyle name="Texto de Aviso 2 4" xfId="2259"/>
    <cellStyle name="Texto de Aviso 2 5" xfId="2260"/>
    <cellStyle name="Texto de Aviso 2 6" xfId="2261"/>
    <cellStyle name="Texto de Aviso 2 7" xfId="2262"/>
    <cellStyle name="Texto de Aviso 3" xfId="2263"/>
    <cellStyle name="Texto de Aviso 4" xfId="2264"/>
    <cellStyle name="Texto de Aviso 5" xfId="2265"/>
    <cellStyle name="Texto de Aviso 6" xfId="2266"/>
    <cellStyle name="Texto de Aviso 7" xfId="2267"/>
    <cellStyle name="Texto Explicativo" xfId="2268"/>
    <cellStyle name="Texto Explicativo 2" xfId="2269"/>
    <cellStyle name="Texto Explicativo 2 2" xfId="2270"/>
    <cellStyle name="Texto Explicativo 2 3" xfId="2271"/>
    <cellStyle name="Texto Explicativo 2 4" xfId="2272"/>
    <cellStyle name="Texto Explicativo 2 5" xfId="2273"/>
    <cellStyle name="Texto Explicativo 2 6" xfId="2274"/>
    <cellStyle name="Texto Explicativo 2 7" xfId="2275"/>
    <cellStyle name="Texto Explicativo 3" xfId="2276"/>
    <cellStyle name="Texto Explicativo 4" xfId="2277"/>
    <cellStyle name="Texto Explicativo 5" xfId="2278"/>
    <cellStyle name="Texto Explicativo 6" xfId="2279"/>
    <cellStyle name="Texto Explicativo 7" xfId="2280"/>
    <cellStyle name="Title" xfId="2281"/>
    <cellStyle name="Title 2" xfId="2282"/>
    <cellStyle name="Title 2 2" xfId="2283"/>
    <cellStyle name="Title 2 3" xfId="2284"/>
    <cellStyle name="Title 3" xfId="2285"/>
    <cellStyle name="Title 4" xfId="2286"/>
    <cellStyle name="Title 5" xfId="2287"/>
    <cellStyle name="Title_135-11-SNR-Planilha de Quantitativos e Serviços" xfId="2288"/>
    <cellStyle name="Título" xfId="2289"/>
    <cellStyle name="Título 1" xfId="2290"/>
    <cellStyle name="Título 1 1" xfId="2291"/>
    <cellStyle name="Título 1 1 1" xfId="2292"/>
    <cellStyle name="Título 1 1 1 1" xfId="2293"/>
    <cellStyle name="Título 1 1 1 1 1" xfId="2294"/>
    <cellStyle name="Título 1 1 1 1 1 1" xfId="2295"/>
    <cellStyle name="Título 1 1 1 1 1 1 1" xfId="2296"/>
    <cellStyle name="Título 1 1 1 1 1 1 1 1" xfId="2297"/>
    <cellStyle name="Título 1 1 1 1 1 1 1 1 1" xfId="2298"/>
    <cellStyle name="Título 1 1 1 1 1 1 1 1 1 1" xfId="2299"/>
    <cellStyle name="Título 1 1 1 1 1 1 1 1 1 1 1" xfId="2300"/>
    <cellStyle name="Título 1 1 1 1 1 1 1 1 1 1 1 1" xfId="2301"/>
    <cellStyle name="Título 1 1 1 1 1 1 1 1 1 1 1 1 1" xfId="2302"/>
    <cellStyle name="Título 1 1 1 1 1 1 1 1 1 1 1 1 1 1" xfId="2303"/>
    <cellStyle name="Título 1 1 1 1 1 1 1 1 1 1 1 1 1 1 1" xfId="2304"/>
    <cellStyle name="Título 1 1 1 1 1 1 1 1 1 1 1 1 1 1 1 1" xfId="2305"/>
    <cellStyle name="Título 1 1 1 1 1 1 1 1 1 1 1 1 1 1 1 1 1" xfId="2306"/>
    <cellStyle name="Título 1 1 1 1 1 1 1 1 1 1 1 1 1 1 1 1 1 1" xfId="2307"/>
    <cellStyle name="Título 1 1 1 1 1 1 1 1 1 1 1 1 1 1 1 1 1 1 1" xfId="2308"/>
    <cellStyle name="Título 1 1 1 1 1 1 1 1 1 1 1 1 1 1 1 1 1 1 1 1" xfId="2309"/>
    <cellStyle name="Título 1 1 1 1 1 1 1 1 1 1 1 1 1 1 1 1 1 1 1 1 1" xfId="2310"/>
    <cellStyle name="Título 1 1 1 1 1 1 1 1 1 1 1 1 1 1 1 1 1 1 1 1 1 1" xfId="2311"/>
    <cellStyle name="Título 1 1 1 1 1 1 1 1 1 1 1 1 1 1 1 1 1 1 1 1 1 1 1" xfId="2312"/>
    <cellStyle name="Título 1 1 1 1 1 1 1 1 1 1 1 1 1 1 1 1 1 1 1 1 1 1 1 1" xfId="2313"/>
    <cellStyle name="Título 1 1 1 1 1 1 1 1 1 1 1 1 1 1 1 1 1 1 1 1 1 1 1 1 1" xfId="2314"/>
    <cellStyle name="Título 1 1 1 1 1 1 1 1 1 1 1 1 1 1 1 1 1 1 1 1 1 1 1 1 1 1" xfId="2315"/>
    <cellStyle name="Título 1 1 1 1 1 1 1 1 1 1 1 1 1 1 1 1 1 1 1 1 1 1 1 1 1 1 1" xfId="2316"/>
    <cellStyle name="Título 1 1 1 1 1 1 1 1 1 1 1 1 1 1 1 1 1 1 1 1 1 1 1 1 1 1 1 1" xfId="2317"/>
    <cellStyle name="Título 1 1 1 2" xfId="2318"/>
    <cellStyle name="Título 1 1 1 2 2" xfId="2319"/>
    <cellStyle name="Título 1 1 1 2 3" xfId="2320"/>
    <cellStyle name="Título 1 1 1 3" xfId="2321"/>
    <cellStyle name="Título 1 1 1 4" xfId="2322"/>
    <cellStyle name="Título 1 1 1 5" xfId="2323"/>
    <cellStyle name="Título 1 1 2" xfId="2324"/>
    <cellStyle name="Título 1 1 2 2" xfId="2325"/>
    <cellStyle name="Título 1 1 2 3" xfId="2326"/>
    <cellStyle name="Título 1 1 3" xfId="2327"/>
    <cellStyle name="Título 1 1 4" xfId="2328"/>
    <cellStyle name="Título 1 1 5" xfId="2329"/>
    <cellStyle name="Título 1 1_ ESTRUTURA - 8 A 10" xfId="2330"/>
    <cellStyle name="Título 1 2" xfId="2331"/>
    <cellStyle name="Título 1 2 2" xfId="2332"/>
    <cellStyle name="Título 1 2 2 2" xfId="2333"/>
    <cellStyle name="Título 1 2 2 3" xfId="2334"/>
    <cellStyle name="Título 1 2 3" xfId="2335"/>
    <cellStyle name="Título 1 2 4" xfId="2336"/>
    <cellStyle name="Título 1 2 5" xfId="2337"/>
    <cellStyle name="Título 1 2 6" xfId="2338"/>
    <cellStyle name="Título 1 2 7" xfId="2339"/>
    <cellStyle name="Título 1 2 8" xfId="2340"/>
    <cellStyle name="Título 1 3" xfId="2341"/>
    <cellStyle name="Título 1 3 2" xfId="2342"/>
    <cellStyle name="Título 1 3 3" xfId="2343"/>
    <cellStyle name="Título 1 3 4" xfId="2344"/>
    <cellStyle name="Título 1 3 5" xfId="2345"/>
    <cellStyle name="Título 1 4" xfId="2346"/>
    <cellStyle name="Título 1 4 2" xfId="2347"/>
    <cellStyle name="Título 1 4 3" xfId="2348"/>
    <cellStyle name="Título 1 4 4" xfId="2349"/>
    <cellStyle name="Título 1 4 5" xfId="2350"/>
    <cellStyle name="Título 1 5" xfId="2351"/>
    <cellStyle name="Título 1 6" xfId="2352"/>
    <cellStyle name="Título 1 7" xfId="2353"/>
    <cellStyle name="Título 2" xfId="2354"/>
    <cellStyle name="Título 2 2" xfId="2355"/>
    <cellStyle name="Título 2 2 2" xfId="2356"/>
    <cellStyle name="Título 2 2 2 2" xfId="2357"/>
    <cellStyle name="Título 2 2 2 3" xfId="2358"/>
    <cellStyle name="Título 2 2 3" xfId="2359"/>
    <cellStyle name="Título 2 2 4" xfId="2360"/>
    <cellStyle name="Título 2 2 5" xfId="2361"/>
    <cellStyle name="Título 2 2 6" xfId="2362"/>
    <cellStyle name="Título 2 2 7" xfId="2363"/>
    <cellStyle name="Título 2 3" xfId="2364"/>
    <cellStyle name="Título 2 3 2" xfId="2365"/>
    <cellStyle name="Título 2 3 3" xfId="2366"/>
    <cellStyle name="Título 2 3 4" xfId="2367"/>
    <cellStyle name="Título 2 3 5" xfId="2368"/>
    <cellStyle name="Título 2 4" xfId="2369"/>
    <cellStyle name="Título 2 5" xfId="2370"/>
    <cellStyle name="Título 2 6" xfId="2371"/>
    <cellStyle name="Título 2 7" xfId="2372"/>
    <cellStyle name="Título 3" xfId="2373"/>
    <cellStyle name="Título 3 2" xfId="2374"/>
    <cellStyle name="Título 3 2 2" xfId="2375"/>
    <cellStyle name="Título 3 2 2 2" xfId="2376"/>
    <cellStyle name="Título 3 2 2 3" xfId="2377"/>
    <cellStyle name="Título 3 2 3" xfId="2378"/>
    <cellStyle name="Título 3 2 4" xfId="2379"/>
    <cellStyle name="Título 3 2 5" xfId="2380"/>
    <cellStyle name="Título 3 2 6" xfId="2381"/>
    <cellStyle name="Título 3 2 7" xfId="2382"/>
    <cellStyle name="Título 3 3" xfId="2383"/>
    <cellStyle name="Título 3 3 2" xfId="2384"/>
    <cellStyle name="Título 3 3 3" xfId="2385"/>
    <cellStyle name="Título 3 3 4" xfId="2386"/>
    <cellStyle name="Título 3 3 5" xfId="2387"/>
    <cellStyle name="Título 3 4" xfId="2388"/>
    <cellStyle name="Título 3 5" xfId="2389"/>
    <cellStyle name="Título 3 6" xfId="2390"/>
    <cellStyle name="Título 3 7" xfId="2391"/>
    <cellStyle name="Título 4" xfId="2392"/>
    <cellStyle name="Título 4 2" xfId="2393"/>
    <cellStyle name="Título 4 2 2" xfId="2394"/>
    <cellStyle name="Título 4 2 2 2" xfId="2395"/>
    <cellStyle name="Título 4 2 2 3" xfId="2396"/>
    <cellStyle name="Título 4 2 3" xfId="2397"/>
    <cellStyle name="Título 4 2 4" xfId="2398"/>
    <cellStyle name="Título 4 2 5" xfId="2399"/>
    <cellStyle name="Título 4 2 6" xfId="2400"/>
    <cellStyle name="Título 4 2 7" xfId="2401"/>
    <cellStyle name="Título 4 3" xfId="2402"/>
    <cellStyle name="Título 4 3 2" xfId="2403"/>
    <cellStyle name="Título 4 3 3" xfId="2404"/>
    <cellStyle name="Título 4 3 4" xfId="2405"/>
    <cellStyle name="Título 4 3 5" xfId="2406"/>
    <cellStyle name="Título 4 4" xfId="2407"/>
    <cellStyle name="Título 4 5" xfId="2408"/>
    <cellStyle name="Título 4 6" xfId="2409"/>
    <cellStyle name="Título 4 7" xfId="2410"/>
    <cellStyle name="Título 5" xfId="2411"/>
    <cellStyle name="Título 5 2" xfId="2412"/>
    <cellStyle name="Título 5 3" xfId="2413"/>
    <cellStyle name="Título 5 4" xfId="2414"/>
    <cellStyle name="Título 5 5" xfId="2415"/>
    <cellStyle name="Título 6" xfId="2416"/>
    <cellStyle name="Título 7" xfId="2417"/>
    <cellStyle name="Título 8" xfId="2418"/>
    <cellStyle name="Titulo1" xfId="2419"/>
    <cellStyle name="Titulo2" xfId="2420"/>
    <cellStyle name="Total" xfId="2421"/>
    <cellStyle name="Total 2" xfId="2422"/>
    <cellStyle name="Total 2 2" xfId="2423"/>
    <cellStyle name="Total 2 2 2" xfId="2424"/>
    <cellStyle name="Total 2 2 3" xfId="2425"/>
    <cellStyle name="Total 2 3" xfId="2426"/>
    <cellStyle name="Total 2 4" xfId="2427"/>
    <cellStyle name="Total 2 5" xfId="2428"/>
    <cellStyle name="Total 2 6" xfId="2429"/>
    <cellStyle name="Total 2 7" xfId="2430"/>
    <cellStyle name="Total 3" xfId="2431"/>
    <cellStyle name="Total 3 2" xfId="2432"/>
    <cellStyle name="Total 3 3" xfId="2433"/>
    <cellStyle name="Total 3 4" xfId="2434"/>
    <cellStyle name="Total 3 5" xfId="2435"/>
    <cellStyle name="Total 4" xfId="2436"/>
    <cellStyle name="Total 5" xfId="2437"/>
    <cellStyle name="Total 6" xfId="2438"/>
    <cellStyle name="Total 7" xfId="2439"/>
    <cellStyle name="Comma" xfId="2440"/>
    <cellStyle name="Vírgula 10" xfId="2441"/>
    <cellStyle name="Vírgula 2" xfId="2442"/>
    <cellStyle name="Vírgula 2 10" xfId="2443"/>
    <cellStyle name="Vírgula 2 2" xfId="2444"/>
    <cellStyle name="Vírgula 2 2 2" xfId="2445"/>
    <cellStyle name="Vírgula 2 2 3" xfId="2446"/>
    <cellStyle name="Vírgula 2 2 4" xfId="2447"/>
    <cellStyle name="Vírgula 2 2 5" xfId="2448"/>
    <cellStyle name="Vírgula 2 3" xfId="2449"/>
    <cellStyle name="Vírgula 2 3 2" xfId="2450"/>
    <cellStyle name="Vírgula 2 3 3" xfId="2451"/>
    <cellStyle name="Vírgula 2 3 4" xfId="2452"/>
    <cellStyle name="Vírgula 2 4" xfId="2453"/>
    <cellStyle name="Vírgula 2 5" xfId="2454"/>
    <cellStyle name="Vírgula 2 6" xfId="2455"/>
    <cellStyle name="Vírgula 2 7" xfId="2456"/>
    <cellStyle name="Vírgula 2 8" xfId="2457"/>
    <cellStyle name="Vírgula 2 9" xfId="2458"/>
    <cellStyle name="Vírgula 2_MEGASTORE BALAROTI_ HIDRAULICO E INCÊNDIO (2)" xfId="2459"/>
    <cellStyle name="Vírgula 3" xfId="2460"/>
    <cellStyle name="Vírgula 3 2" xfId="2461"/>
    <cellStyle name="Vírgula 3 3" xfId="2462"/>
    <cellStyle name="Vírgula 3 4" xfId="2463"/>
    <cellStyle name="Vírgula 3 5" xfId="2464"/>
    <cellStyle name="Vírgula 4" xfId="2465"/>
    <cellStyle name="Vírgula 4 2" xfId="2466"/>
    <cellStyle name="Vírgula 4 3" xfId="2467"/>
    <cellStyle name="Vírgula 4 4" xfId="2468"/>
    <cellStyle name="Vírgula 5" xfId="2469"/>
    <cellStyle name="Vírgula 6" xfId="2470"/>
    <cellStyle name="Vírgula 7" xfId="2471"/>
    <cellStyle name="Vírgula 8" xfId="2472"/>
    <cellStyle name="Vírgula 9" xfId="2473"/>
    <cellStyle name="Warning Text" xfId="2474"/>
    <cellStyle name="Warning Text 2" xfId="2475"/>
    <cellStyle name="Warning Text 2 2" xfId="2476"/>
    <cellStyle name="Warning Text 2 3" xfId="2477"/>
    <cellStyle name="Warning Text 3" xfId="2478"/>
    <cellStyle name="Warning Text 4" xfId="2479"/>
    <cellStyle name="Warning Text 5" xfId="24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285750</xdr:rowOff>
    </xdr:from>
    <xdr:to>
      <xdr:col>0</xdr:col>
      <xdr:colOff>685800</xdr:colOff>
      <xdr:row>3</xdr:row>
      <xdr:rowOff>314325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314325</xdr:rowOff>
    </xdr:from>
    <xdr:to>
      <xdr:col>1</xdr:col>
      <xdr:colOff>28575</xdr:colOff>
      <xdr:row>3</xdr:row>
      <xdr:rowOff>342900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4325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257175</xdr:rowOff>
    </xdr:from>
    <xdr:to>
      <xdr:col>1</xdr:col>
      <xdr:colOff>66675</xdr:colOff>
      <xdr:row>3</xdr:row>
      <xdr:rowOff>285750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57175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1</xdr:col>
      <xdr:colOff>1285875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866900" y="2238375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Código de Procedência do Material para Controle do Almoxarifado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Material Nacional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Material Estrangeiro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581025</xdr:colOff>
      <xdr:row>3</xdr:row>
      <xdr:rowOff>352425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219075</xdr:rowOff>
    </xdr:from>
    <xdr:to>
      <xdr:col>1</xdr:col>
      <xdr:colOff>123825</xdr:colOff>
      <xdr:row>3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247650</xdr:rowOff>
    </xdr:from>
    <xdr:to>
      <xdr:col>1</xdr:col>
      <xdr:colOff>171450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304800</xdr:rowOff>
    </xdr:from>
    <xdr:to>
      <xdr:col>1</xdr:col>
      <xdr:colOff>76200</xdr:colOff>
      <xdr:row>3</xdr:row>
      <xdr:rowOff>333375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480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304800</xdr:rowOff>
    </xdr:from>
    <xdr:to>
      <xdr:col>1</xdr:col>
      <xdr:colOff>66675</xdr:colOff>
      <xdr:row>3</xdr:row>
      <xdr:rowOff>333375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285750</xdr:rowOff>
    </xdr:from>
    <xdr:to>
      <xdr:col>1</xdr:col>
      <xdr:colOff>76200</xdr:colOff>
      <xdr:row>3</xdr:row>
      <xdr:rowOff>314325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295275</xdr:rowOff>
    </xdr:from>
    <xdr:to>
      <xdr:col>1</xdr:col>
      <xdr:colOff>19050</xdr:colOff>
      <xdr:row>3</xdr:row>
      <xdr:rowOff>323850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247650</xdr:rowOff>
    </xdr:from>
    <xdr:to>
      <xdr:col>1</xdr:col>
      <xdr:colOff>47625</xdr:colOff>
      <xdr:row>3</xdr:row>
      <xdr:rowOff>276225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765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314325</xdr:rowOff>
    </xdr:from>
    <xdr:to>
      <xdr:col>1</xdr:col>
      <xdr:colOff>9525</xdr:colOff>
      <xdr:row>3</xdr:row>
      <xdr:rowOff>342900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4325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UDIO03\Users\Documents%20and%20Settings\UFOP\Configura&#231;&#245;es%20locais\Temp\wz873a\FINAL\UFOP-Restaurante-PE-ARQ-PlanilhaOr&#231;ament&#225;ria-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arquitetura 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1.8515625" style="0" customWidth="1"/>
    <col min="2" max="2" width="78.421875" style="0" customWidth="1"/>
    <col min="3" max="3" width="25.28125" style="0" customWidth="1"/>
    <col min="4" max="4" width="9.8515625" style="0" bestFit="1" customWidth="1"/>
  </cols>
  <sheetData>
    <row r="1" spans="1:7" s="9" customFormat="1" ht="30" customHeight="1">
      <c r="A1" s="235" t="s">
        <v>667</v>
      </c>
      <c r="B1" s="236"/>
      <c r="C1" s="237"/>
      <c r="D1" s="66"/>
      <c r="E1" s="66"/>
      <c r="F1" s="66"/>
      <c r="G1" s="14"/>
    </row>
    <row r="2" spans="1:7" s="9" customFormat="1" ht="30" customHeight="1">
      <c r="A2" s="238" t="s">
        <v>4</v>
      </c>
      <c r="B2" s="239"/>
      <c r="C2" s="240"/>
      <c r="D2" s="66"/>
      <c r="E2" s="66"/>
      <c r="F2" s="66"/>
      <c r="G2" s="14"/>
    </row>
    <row r="3" spans="1:7" s="9" customFormat="1" ht="30" customHeight="1">
      <c r="A3" s="238" t="s">
        <v>11</v>
      </c>
      <c r="B3" s="239"/>
      <c r="C3" s="240"/>
      <c r="D3" s="66"/>
      <c r="E3" s="66"/>
      <c r="F3" s="66"/>
      <c r="G3" s="14"/>
    </row>
    <row r="4" spans="1:7" s="9" customFormat="1" ht="30" customHeight="1">
      <c r="A4" s="241" t="s">
        <v>656</v>
      </c>
      <c r="B4" s="242"/>
      <c r="C4" s="243"/>
      <c r="D4" s="67"/>
      <c r="E4" s="67"/>
      <c r="F4" s="67"/>
      <c r="G4" s="14"/>
    </row>
    <row r="5" spans="1:7" s="9" customFormat="1" ht="30" customHeight="1" thickBot="1">
      <c r="A5" s="232" t="s">
        <v>78</v>
      </c>
      <c r="B5" s="233"/>
      <c r="C5" s="234"/>
      <c r="D5" s="68"/>
      <c r="E5" s="68"/>
      <c r="F5" s="68"/>
      <c r="G5" s="14"/>
    </row>
    <row r="6" spans="1:7" s="13" customFormat="1" ht="39.75" customHeight="1">
      <c r="A6" s="64">
        <v>1</v>
      </c>
      <c r="B6" s="63" t="s">
        <v>60</v>
      </c>
      <c r="C6" s="83"/>
      <c r="D6" s="65"/>
      <c r="E6" s="65"/>
      <c r="F6" s="65"/>
      <c r="G6" s="65"/>
    </row>
    <row r="7" spans="1:3" s="13" customFormat="1" ht="39.75" customHeight="1">
      <c r="A7" s="22">
        <v>2</v>
      </c>
      <c r="B7" s="21" t="s">
        <v>61</v>
      </c>
      <c r="C7" s="84"/>
    </row>
    <row r="8" spans="1:3" s="13" customFormat="1" ht="39.75" customHeight="1">
      <c r="A8" s="22">
        <v>3</v>
      </c>
      <c r="B8" s="21" t="s">
        <v>62</v>
      </c>
      <c r="C8" s="84"/>
    </row>
    <row r="9" spans="1:3" s="13" customFormat="1" ht="39.75" customHeight="1">
      <c r="A9" s="22">
        <v>4</v>
      </c>
      <c r="B9" s="21" t="s">
        <v>63</v>
      </c>
      <c r="C9" s="84"/>
    </row>
    <row r="10" spans="1:3" s="13" customFormat="1" ht="39.75" customHeight="1">
      <c r="A10" s="22">
        <v>5</v>
      </c>
      <c r="B10" s="21" t="s">
        <v>64</v>
      </c>
      <c r="C10" s="84"/>
    </row>
    <row r="11" spans="1:3" s="13" customFormat="1" ht="39.75" customHeight="1">
      <c r="A11" s="22">
        <v>6</v>
      </c>
      <c r="B11" s="21" t="s">
        <v>65</v>
      </c>
      <c r="C11" s="84"/>
    </row>
    <row r="12" spans="1:3" s="13" customFormat="1" ht="39.75" customHeight="1">
      <c r="A12" s="22">
        <v>7</v>
      </c>
      <c r="B12" s="21" t="s">
        <v>1</v>
      </c>
      <c r="C12" s="85"/>
    </row>
    <row r="13" spans="1:3" s="13" customFormat="1" ht="39.75" customHeight="1">
      <c r="A13" s="22">
        <v>8</v>
      </c>
      <c r="B13" s="21" t="s">
        <v>66</v>
      </c>
      <c r="C13" s="84"/>
    </row>
    <row r="14" spans="1:3" s="13" customFormat="1" ht="39.75" customHeight="1">
      <c r="A14" s="22">
        <v>9</v>
      </c>
      <c r="B14" s="21" t="s">
        <v>2</v>
      </c>
      <c r="C14" s="84"/>
    </row>
    <row r="15" spans="1:3" s="13" customFormat="1" ht="39.75" customHeight="1">
      <c r="A15" s="22">
        <v>10</v>
      </c>
      <c r="B15" s="21" t="s">
        <v>10</v>
      </c>
      <c r="C15" s="84"/>
    </row>
    <row r="16" spans="1:3" s="13" customFormat="1" ht="39.75" customHeight="1" thickBot="1">
      <c r="A16" s="182">
        <v>11</v>
      </c>
      <c r="B16" s="183" t="s">
        <v>67</v>
      </c>
      <c r="C16" s="184"/>
    </row>
    <row r="17" spans="1:6" s="1" customFormat="1" ht="42.75" customHeight="1" thickBot="1">
      <c r="A17" s="244" t="s">
        <v>0</v>
      </c>
      <c r="B17" s="245"/>
      <c r="C17" s="185"/>
      <c r="D17" s="2"/>
      <c r="E17" s="2"/>
      <c r="F17" s="3"/>
    </row>
    <row r="18" spans="1:3" ht="47.25" customHeight="1" thickBot="1">
      <c r="A18" s="229"/>
      <c r="B18" s="230"/>
      <c r="C18" s="231"/>
    </row>
    <row r="19" spans="1:3" ht="15" thickBot="1">
      <c r="A19" s="148"/>
      <c r="B19" s="148"/>
      <c r="C19" s="148"/>
    </row>
    <row r="20" spans="1:3" ht="15.75" thickBot="1">
      <c r="A20" s="219" t="s">
        <v>651</v>
      </c>
      <c r="B20" s="220"/>
      <c r="C20" s="221"/>
    </row>
    <row r="21" spans="1:3" ht="49.5" customHeight="1" thickBot="1">
      <c r="A21" s="147">
        <v>1</v>
      </c>
      <c r="B21" s="222" t="s">
        <v>652</v>
      </c>
      <c r="C21" s="223"/>
    </row>
    <row r="22" spans="1:3" ht="15" thickBot="1">
      <c r="A22" s="224"/>
      <c r="B22" s="225"/>
      <c r="C22" s="225"/>
    </row>
    <row r="23" spans="1:3" ht="79.5" customHeight="1" thickBot="1">
      <c r="A23" s="147">
        <v>2</v>
      </c>
      <c r="B23" s="222" t="s">
        <v>653</v>
      </c>
      <c r="C23" s="226"/>
    </row>
    <row r="24" spans="1:3" ht="15" thickBot="1">
      <c r="A24" s="149"/>
      <c r="B24" s="148"/>
      <c r="C24" s="150"/>
    </row>
    <row r="25" spans="1:3" ht="90" customHeight="1" thickBot="1">
      <c r="A25" s="147">
        <v>3</v>
      </c>
      <c r="B25" s="227" t="s">
        <v>654</v>
      </c>
      <c r="C25" s="228"/>
    </row>
    <row r="26" spans="1:3" ht="15" thickBot="1">
      <c r="A26" s="149"/>
      <c r="B26" s="148"/>
      <c r="C26" s="148"/>
    </row>
    <row r="27" spans="1:3" ht="49.5" customHeight="1" thickBot="1">
      <c r="A27" s="147">
        <v>4</v>
      </c>
      <c r="B27" s="227" t="s">
        <v>655</v>
      </c>
      <c r="C27" s="228"/>
    </row>
    <row r="30" ht="12.75">
      <c r="F30" s="151"/>
    </row>
  </sheetData>
  <sheetProtection selectLockedCells="1" selectUnlockedCells="1"/>
  <mergeCells count="13">
    <mergeCell ref="A18:C18"/>
    <mergeCell ref="A5:C5"/>
    <mergeCell ref="A1:C1"/>
    <mergeCell ref="A2:C2"/>
    <mergeCell ref="A3:C3"/>
    <mergeCell ref="A4:C4"/>
    <mergeCell ref="A17:B17"/>
    <mergeCell ref="A20:C20"/>
    <mergeCell ref="B21:C21"/>
    <mergeCell ref="A22:C22"/>
    <mergeCell ref="B23:C23"/>
    <mergeCell ref="B25:C25"/>
    <mergeCell ref="B27:C27"/>
  </mergeCells>
  <printOptions/>
  <pageMargins left="0.83" right="0.3937007874015748" top="0.31496062992125984" bottom="0.3937007874015748" header="0.1968503937007874" footer="0.5118110236220472"/>
  <pageSetup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L40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7109375" style="0" customWidth="1"/>
    <col min="2" max="2" width="70.7109375" style="0" customWidth="1"/>
    <col min="3" max="3" width="6.7109375" style="37" customWidth="1"/>
    <col min="4" max="4" width="11.00390625" style="39" customWidth="1"/>
    <col min="5" max="5" width="10.7109375" style="37" customWidth="1"/>
    <col min="6" max="6" width="13.28125" style="37" customWidth="1"/>
    <col min="7" max="7" width="0" style="37" hidden="1" customWidth="1"/>
    <col min="8" max="8" width="9.140625" style="130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G1" s="40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G2" s="40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G3" s="40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G4" s="40"/>
      <c r="H4" s="139"/>
    </row>
    <row r="5" spans="1:8" s="9" customFormat="1" ht="30" customHeight="1" thickBot="1">
      <c r="A5" s="232" t="s">
        <v>78</v>
      </c>
      <c r="B5" s="254"/>
      <c r="C5" s="254"/>
      <c r="D5" s="254"/>
      <c r="E5" s="254"/>
      <c r="F5" s="255"/>
      <c r="G5" s="40"/>
      <c r="H5" s="139"/>
    </row>
    <row r="6" spans="1:7" ht="26.25" thickBot="1">
      <c r="A6" s="18" t="s">
        <v>3</v>
      </c>
      <c r="B6" s="19" t="s">
        <v>5</v>
      </c>
      <c r="C6" s="20" t="s">
        <v>6</v>
      </c>
      <c r="D6" s="49" t="s">
        <v>7</v>
      </c>
      <c r="E6" s="49" t="s">
        <v>8</v>
      </c>
      <c r="F6" s="49" t="s">
        <v>9</v>
      </c>
      <c r="G6" s="37">
        <v>1.25</v>
      </c>
    </row>
    <row r="7" spans="1:8" s="11" customFormat="1" ht="30" customHeight="1" thickBot="1">
      <c r="A7" s="280" t="s">
        <v>54</v>
      </c>
      <c r="B7" s="281"/>
      <c r="C7" s="288"/>
      <c r="D7" s="283"/>
      <c r="E7" s="283"/>
      <c r="F7" s="284"/>
      <c r="G7" s="41"/>
      <c r="H7" s="145"/>
    </row>
    <row r="8" spans="1:12" s="11" customFormat="1" ht="19.5" customHeight="1" thickBot="1">
      <c r="A8" s="121" t="s">
        <v>470</v>
      </c>
      <c r="B8" s="121" t="s">
        <v>87</v>
      </c>
      <c r="C8" s="256"/>
      <c r="D8" s="257"/>
      <c r="E8" s="257"/>
      <c r="F8" s="258"/>
      <c r="G8" s="33"/>
      <c r="H8" s="131"/>
      <c r="L8" s="146"/>
    </row>
    <row r="9" spans="1:8" s="11" customFormat="1" ht="51">
      <c r="A9" s="137" t="s">
        <v>471</v>
      </c>
      <c r="B9" s="98" t="s">
        <v>151</v>
      </c>
      <c r="C9" s="73" t="s">
        <v>14</v>
      </c>
      <c r="D9" s="74">
        <v>2.2</v>
      </c>
      <c r="E9" s="110"/>
      <c r="F9" s="189"/>
      <c r="G9" s="44">
        <v>35.54</v>
      </c>
      <c r="H9" s="145"/>
    </row>
    <row r="10" spans="1:8" s="11" customFormat="1" ht="51">
      <c r="A10" s="137" t="s">
        <v>472</v>
      </c>
      <c r="B10" s="98" t="s">
        <v>145</v>
      </c>
      <c r="C10" s="73" t="s">
        <v>14</v>
      </c>
      <c r="D10" s="74">
        <v>1.5</v>
      </c>
      <c r="E10" s="110"/>
      <c r="F10" s="189"/>
      <c r="G10" s="44">
        <v>35.54</v>
      </c>
      <c r="H10" s="145"/>
    </row>
    <row r="11" spans="1:8" s="11" customFormat="1" ht="15">
      <c r="A11" s="137" t="s">
        <v>473</v>
      </c>
      <c r="B11" s="99" t="s">
        <v>42</v>
      </c>
      <c r="C11" s="73" t="s">
        <v>14</v>
      </c>
      <c r="D11" s="74">
        <v>200</v>
      </c>
      <c r="E11" s="110"/>
      <c r="F11" s="189"/>
      <c r="G11" s="44">
        <v>46.92</v>
      </c>
      <c r="H11" s="145"/>
    </row>
    <row r="12" spans="1:8" s="11" customFormat="1" ht="15.75" thickBot="1">
      <c r="A12" s="137" t="s">
        <v>474</v>
      </c>
      <c r="B12" s="98" t="s">
        <v>147</v>
      </c>
      <c r="C12" s="125" t="s">
        <v>37</v>
      </c>
      <c r="D12" s="74">
        <v>1</v>
      </c>
      <c r="E12" s="110"/>
      <c r="F12" s="189"/>
      <c r="G12" s="44">
        <v>61.45</v>
      </c>
      <c r="H12" s="145"/>
    </row>
    <row r="13" spans="1:8" s="11" customFormat="1" ht="19.5" customHeight="1" thickBot="1">
      <c r="A13" s="121" t="s">
        <v>475</v>
      </c>
      <c r="B13" s="121" t="s">
        <v>88</v>
      </c>
      <c r="C13" s="256"/>
      <c r="D13" s="257"/>
      <c r="E13" s="257"/>
      <c r="F13" s="258"/>
      <c r="G13" s="33"/>
      <c r="H13" s="131"/>
    </row>
    <row r="14" spans="1:8" s="11" customFormat="1" ht="51">
      <c r="A14" s="137" t="s">
        <v>476</v>
      </c>
      <c r="B14" s="98" t="s">
        <v>151</v>
      </c>
      <c r="C14" s="73" t="s">
        <v>14</v>
      </c>
      <c r="D14" s="74">
        <v>2.2</v>
      </c>
      <c r="E14" s="110"/>
      <c r="F14" s="189"/>
      <c r="G14" s="44"/>
      <c r="H14" s="145"/>
    </row>
    <row r="15" spans="1:8" s="11" customFormat="1" ht="51">
      <c r="A15" s="137" t="s">
        <v>487</v>
      </c>
      <c r="B15" s="98" t="s">
        <v>145</v>
      </c>
      <c r="C15" s="73" t="s">
        <v>14</v>
      </c>
      <c r="D15" s="74">
        <v>1.5</v>
      </c>
      <c r="E15" s="110"/>
      <c r="F15" s="189"/>
      <c r="G15" s="44"/>
      <c r="H15" s="145"/>
    </row>
    <row r="16" spans="1:8" s="11" customFormat="1" ht="15">
      <c r="A16" s="137" t="s">
        <v>488</v>
      </c>
      <c r="B16" s="98" t="s">
        <v>42</v>
      </c>
      <c r="C16" s="73" t="s">
        <v>14</v>
      </c>
      <c r="D16" s="74">
        <v>200</v>
      </c>
      <c r="E16" s="110"/>
      <c r="F16" s="189"/>
      <c r="G16" s="44"/>
      <c r="H16" s="145"/>
    </row>
    <row r="17" spans="1:8" s="11" customFormat="1" ht="15.75" thickBot="1">
      <c r="A17" s="137" t="s">
        <v>489</v>
      </c>
      <c r="B17" s="98" t="s">
        <v>147</v>
      </c>
      <c r="C17" s="125" t="s">
        <v>37</v>
      </c>
      <c r="D17" s="74">
        <v>1</v>
      </c>
      <c r="E17" s="110"/>
      <c r="F17" s="189"/>
      <c r="G17" s="44"/>
      <c r="H17" s="145"/>
    </row>
    <row r="18" spans="1:8" s="11" customFormat="1" ht="19.5" customHeight="1" thickBot="1">
      <c r="A18" s="121" t="s">
        <v>477</v>
      </c>
      <c r="B18" s="121" t="s">
        <v>93</v>
      </c>
      <c r="C18" s="256"/>
      <c r="D18" s="257"/>
      <c r="E18" s="257"/>
      <c r="F18" s="258"/>
      <c r="G18" s="33"/>
      <c r="H18" s="131"/>
    </row>
    <row r="19" spans="1:8" s="11" customFormat="1" ht="51">
      <c r="A19" s="202" t="s">
        <v>478</v>
      </c>
      <c r="B19" s="98" t="s">
        <v>152</v>
      </c>
      <c r="C19" s="73" t="s">
        <v>14</v>
      </c>
      <c r="D19" s="74">
        <v>2.2</v>
      </c>
      <c r="E19" s="110"/>
      <c r="F19" s="189"/>
      <c r="G19" s="44"/>
      <c r="H19" s="145"/>
    </row>
    <row r="20" spans="1:8" ht="15.75" thickBot="1">
      <c r="A20" s="202"/>
      <c r="B20" s="98" t="s">
        <v>147</v>
      </c>
      <c r="C20" s="125" t="s">
        <v>37</v>
      </c>
      <c r="D20" s="74">
        <v>1</v>
      </c>
      <c r="E20" s="110"/>
      <c r="F20" s="189"/>
      <c r="H20" s="145"/>
    </row>
    <row r="21" spans="1:8" ht="19.5" customHeight="1" thickBot="1">
      <c r="A21" s="121" t="s">
        <v>479</v>
      </c>
      <c r="B21" s="121" t="s">
        <v>103</v>
      </c>
      <c r="C21" s="256"/>
      <c r="D21" s="257"/>
      <c r="E21" s="257"/>
      <c r="F21" s="258"/>
      <c r="H21" s="145"/>
    </row>
    <row r="22" spans="1:8" ht="51">
      <c r="A22" s="137" t="s">
        <v>480</v>
      </c>
      <c r="B22" s="98" t="s">
        <v>73</v>
      </c>
      <c r="C22" s="73" t="s">
        <v>14</v>
      </c>
      <c r="D22" s="74">
        <v>2.2</v>
      </c>
      <c r="E22" s="110"/>
      <c r="F22" s="189"/>
      <c r="H22" s="145"/>
    </row>
    <row r="23" spans="1:8" ht="51">
      <c r="A23" s="137" t="s">
        <v>490</v>
      </c>
      <c r="B23" s="98" t="s">
        <v>77</v>
      </c>
      <c r="C23" s="73" t="s">
        <v>14</v>
      </c>
      <c r="D23" s="74">
        <v>1.5</v>
      </c>
      <c r="E23" s="110"/>
      <c r="F23" s="189"/>
      <c r="H23" s="145"/>
    </row>
    <row r="24" spans="1:8" ht="15">
      <c r="A24" s="137" t="s">
        <v>491</v>
      </c>
      <c r="B24" s="98" t="s">
        <v>42</v>
      </c>
      <c r="C24" s="73" t="s">
        <v>14</v>
      </c>
      <c r="D24" s="74">
        <v>200</v>
      </c>
      <c r="E24" s="110"/>
      <c r="F24" s="189"/>
      <c r="H24" s="145"/>
    </row>
    <row r="25" spans="1:8" ht="15.75" thickBot="1">
      <c r="A25" s="137" t="s">
        <v>492</v>
      </c>
      <c r="B25" s="98" t="s">
        <v>147</v>
      </c>
      <c r="C25" s="125" t="s">
        <v>37</v>
      </c>
      <c r="D25" s="74">
        <v>1</v>
      </c>
      <c r="E25" s="110"/>
      <c r="F25" s="189"/>
      <c r="H25" s="145"/>
    </row>
    <row r="26" spans="1:8" ht="19.5" customHeight="1" thickBot="1">
      <c r="A26" s="121" t="s">
        <v>481</v>
      </c>
      <c r="B26" s="121" t="s">
        <v>105</v>
      </c>
      <c r="C26" s="256"/>
      <c r="D26" s="257"/>
      <c r="E26" s="257"/>
      <c r="F26" s="258"/>
      <c r="H26" s="145"/>
    </row>
    <row r="27" spans="1:8" ht="51">
      <c r="A27" s="137" t="s">
        <v>482</v>
      </c>
      <c r="B27" s="98" t="s">
        <v>73</v>
      </c>
      <c r="C27" s="73" t="s">
        <v>14</v>
      </c>
      <c r="D27" s="74">
        <v>2.2</v>
      </c>
      <c r="E27" s="110"/>
      <c r="F27" s="189"/>
      <c r="H27" s="145"/>
    </row>
    <row r="28" spans="1:8" ht="25.5">
      <c r="A28" s="137" t="s">
        <v>493</v>
      </c>
      <c r="B28" s="98" t="s">
        <v>107</v>
      </c>
      <c r="C28" s="73" t="s">
        <v>13</v>
      </c>
      <c r="D28" s="74">
        <v>2.8</v>
      </c>
      <c r="E28" s="110"/>
      <c r="F28" s="189"/>
      <c r="H28" s="145"/>
    </row>
    <row r="29" spans="1:8" ht="15.75" thickBot="1">
      <c r="A29" s="137" t="s">
        <v>494</v>
      </c>
      <c r="B29" s="98" t="s">
        <v>43</v>
      </c>
      <c r="C29" s="125" t="s">
        <v>37</v>
      </c>
      <c r="D29" s="74">
        <v>1</v>
      </c>
      <c r="E29" s="110"/>
      <c r="F29" s="189"/>
      <c r="H29" s="145"/>
    </row>
    <row r="30" spans="1:8" ht="19.5" customHeight="1" thickBot="1">
      <c r="A30" s="121" t="s">
        <v>483</v>
      </c>
      <c r="B30" s="121" t="s">
        <v>110</v>
      </c>
      <c r="C30" s="256"/>
      <c r="D30" s="257"/>
      <c r="E30" s="257"/>
      <c r="F30" s="258"/>
      <c r="H30" s="145"/>
    </row>
    <row r="31" spans="1:8" ht="51">
      <c r="A31" s="137" t="s">
        <v>484</v>
      </c>
      <c r="B31" s="98" t="s">
        <v>152</v>
      </c>
      <c r="C31" s="73" t="s">
        <v>14</v>
      </c>
      <c r="D31" s="74">
        <v>2.2</v>
      </c>
      <c r="E31" s="110"/>
      <c r="F31" s="189"/>
      <c r="H31" s="145"/>
    </row>
    <row r="32" spans="1:8" ht="25.5">
      <c r="A32" s="137" t="s">
        <v>495</v>
      </c>
      <c r="B32" s="98" t="s">
        <v>107</v>
      </c>
      <c r="C32" s="73" t="s">
        <v>13</v>
      </c>
      <c r="D32" s="74">
        <v>3.64</v>
      </c>
      <c r="E32" s="110"/>
      <c r="F32" s="189"/>
      <c r="H32" s="145"/>
    </row>
    <row r="33" spans="1:8" ht="15">
      <c r="A33" s="137" t="s">
        <v>496</v>
      </c>
      <c r="B33" s="98" t="s">
        <v>42</v>
      </c>
      <c r="C33" s="73" t="s">
        <v>14</v>
      </c>
      <c r="D33" s="74">
        <v>200</v>
      </c>
      <c r="E33" s="110"/>
      <c r="F33" s="189"/>
      <c r="H33" s="145"/>
    </row>
    <row r="34" spans="1:8" ht="15.75" thickBot="1">
      <c r="A34" s="137" t="s">
        <v>497</v>
      </c>
      <c r="B34" s="98" t="s">
        <v>147</v>
      </c>
      <c r="C34" s="125" t="s">
        <v>37</v>
      </c>
      <c r="D34" s="74">
        <v>1</v>
      </c>
      <c r="E34" s="110"/>
      <c r="F34" s="189"/>
      <c r="H34" s="145"/>
    </row>
    <row r="35" spans="1:8" ht="19.5" customHeight="1" thickBot="1">
      <c r="A35" s="121" t="s">
        <v>485</v>
      </c>
      <c r="B35" s="121" t="s">
        <v>111</v>
      </c>
      <c r="C35" s="256"/>
      <c r="D35" s="257"/>
      <c r="E35" s="257"/>
      <c r="F35" s="258"/>
      <c r="H35" s="145"/>
    </row>
    <row r="36" spans="1:8" ht="51">
      <c r="A36" s="137" t="s">
        <v>486</v>
      </c>
      <c r="B36" s="98" t="s">
        <v>152</v>
      </c>
      <c r="C36" s="73" t="s">
        <v>14</v>
      </c>
      <c r="D36" s="74">
        <v>2.2</v>
      </c>
      <c r="E36" s="110"/>
      <c r="F36" s="189"/>
      <c r="H36" s="145"/>
    </row>
    <row r="37" spans="1:8" ht="76.5">
      <c r="A37" s="137" t="s">
        <v>498</v>
      </c>
      <c r="B37" s="98" t="s">
        <v>146</v>
      </c>
      <c r="C37" s="73" t="s">
        <v>14</v>
      </c>
      <c r="D37" s="74">
        <v>1.5</v>
      </c>
      <c r="E37" s="110"/>
      <c r="F37" s="189"/>
      <c r="H37" s="145"/>
    </row>
    <row r="38" spans="1:8" ht="15">
      <c r="A38" s="137" t="s">
        <v>499</v>
      </c>
      <c r="B38" s="98" t="s">
        <v>42</v>
      </c>
      <c r="C38" s="73" t="s">
        <v>14</v>
      </c>
      <c r="D38" s="74">
        <v>200</v>
      </c>
      <c r="E38" s="110"/>
      <c r="F38" s="189"/>
      <c r="H38" s="145"/>
    </row>
    <row r="39" spans="1:8" ht="15.75" thickBot="1">
      <c r="A39" s="137" t="s">
        <v>500</v>
      </c>
      <c r="B39" s="98" t="s">
        <v>147</v>
      </c>
      <c r="C39" s="125" t="s">
        <v>37</v>
      </c>
      <c r="D39" s="74">
        <v>1</v>
      </c>
      <c r="E39" s="110"/>
      <c r="F39" s="189"/>
      <c r="H39" s="145"/>
    </row>
    <row r="40" spans="1:6" ht="30" customHeight="1" thickBot="1">
      <c r="A40" s="289"/>
      <c r="B40" s="290"/>
      <c r="C40" s="290"/>
      <c r="D40" s="290"/>
      <c r="E40" s="290"/>
      <c r="F40" s="291"/>
    </row>
  </sheetData>
  <sheetProtection selectLockedCells="1" selectUnlockedCells="1"/>
  <mergeCells count="15">
    <mergeCell ref="A1:F1"/>
    <mergeCell ref="A2:F2"/>
    <mergeCell ref="A3:F3"/>
    <mergeCell ref="A4:F4"/>
    <mergeCell ref="A5:F5"/>
    <mergeCell ref="C8:F8"/>
    <mergeCell ref="C26:F26"/>
    <mergeCell ref="C30:F30"/>
    <mergeCell ref="C35:F35"/>
    <mergeCell ref="A7:B7"/>
    <mergeCell ref="C7:F7"/>
    <mergeCell ref="A40:F40"/>
    <mergeCell ref="C13:F13"/>
    <mergeCell ref="C18:F18"/>
    <mergeCell ref="C21:F2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48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8.7109375" style="0" customWidth="1"/>
    <col min="2" max="2" width="70.7109375" style="0" customWidth="1"/>
    <col min="3" max="3" width="6.7109375" style="37" customWidth="1"/>
    <col min="4" max="4" width="11.00390625" style="39" customWidth="1"/>
    <col min="5" max="5" width="10.7109375" style="37" customWidth="1"/>
    <col min="6" max="6" width="13.28125" style="37" customWidth="1"/>
    <col min="7" max="7" width="0" style="37" hidden="1" customWidth="1"/>
    <col min="8" max="8" width="9.140625" style="130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G1" s="40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G2" s="40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G3" s="40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G4" s="40"/>
      <c r="H4" s="139"/>
    </row>
    <row r="5" spans="1:8" s="9" customFormat="1" ht="30" customHeight="1" thickBot="1">
      <c r="A5" s="232" t="s">
        <v>78</v>
      </c>
      <c r="B5" s="254"/>
      <c r="C5" s="254"/>
      <c r="D5" s="254"/>
      <c r="E5" s="254"/>
      <c r="F5" s="255"/>
      <c r="G5" s="40"/>
      <c r="H5" s="139"/>
    </row>
    <row r="6" spans="1:7" ht="26.25" thickBot="1">
      <c r="A6" s="18" t="s">
        <v>3</v>
      </c>
      <c r="B6" s="19" t="s">
        <v>5</v>
      </c>
      <c r="C6" s="20" t="s">
        <v>6</v>
      </c>
      <c r="D6" s="49" t="s">
        <v>7</v>
      </c>
      <c r="E6" s="49" t="s">
        <v>8</v>
      </c>
      <c r="F6" s="49" t="s">
        <v>9</v>
      </c>
      <c r="G6" s="37">
        <v>1.25</v>
      </c>
    </row>
    <row r="7" spans="1:8" s="11" customFormat="1" ht="30" customHeight="1" thickBot="1">
      <c r="A7" s="280" t="s">
        <v>53</v>
      </c>
      <c r="B7" s="281"/>
      <c r="C7" s="282"/>
      <c r="D7" s="283"/>
      <c r="E7" s="283"/>
      <c r="F7" s="284"/>
      <c r="G7" s="41"/>
      <c r="H7" s="145"/>
    </row>
    <row r="8" spans="1:8" s="11" customFormat="1" ht="19.5" customHeight="1" thickBot="1">
      <c r="A8" s="121" t="s">
        <v>501</v>
      </c>
      <c r="B8" s="121" t="s">
        <v>87</v>
      </c>
      <c r="C8" s="256"/>
      <c r="D8" s="257"/>
      <c r="E8" s="257"/>
      <c r="F8" s="258"/>
      <c r="G8" s="33"/>
      <c r="H8" s="131"/>
    </row>
    <row r="9" spans="1:8" s="11" customFormat="1" ht="15">
      <c r="A9" s="138" t="s">
        <v>502</v>
      </c>
      <c r="B9" s="76" t="s">
        <v>148</v>
      </c>
      <c r="C9" s="75" t="s">
        <v>37</v>
      </c>
      <c r="D9" s="53">
        <v>8</v>
      </c>
      <c r="E9" s="110"/>
      <c r="F9" s="203"/>
      <c r="G9" s="44">
        <v>14.3</v>
      </c>
      <c r="H9" s="145"/>
    </row>
    <row r="10" spans="1:8" s="11" customFormat="1" ht="15.75" thickBot="1">
      <c r="A10" s="138" t="s">
        <v>515</v>
      </c>
      <c r="B10" s="76" t="s">
        <v>149</v>
      </c>
      <c r="C10" s="75" t="s">
        <v>37</v>
      </c>
      <c r="D10" s="53">
        <v>10</v>
      </c>
      <c r="E10" s="110"/>
      <c r="F10" s="203"/>
      <c r="G10" s="44">
        <v>35.54</v>
      </c>
      <c r="H10" s="145"/>
    </row>
    <row r="11" spans="1:8" s="11" customFormat="1" ht="19.5" customHeight="1" thickBot="1">
      <c r="A11" s="121" t="s">
        <v>503</v>
      </c>
      <c r="B11" s="121" t="s">
        <v>88</v>
      </c>
      <c r="C11" s="256"/>
      <c r="D11" s="257"/>
      <c r="E11" s="257"/>
      <c r="F11" s="258"/>
      <c r="G11" s="33"/>
      <c r="H11" s="131"/>
    </row>
    <row r="12" spans="1:8" s="11" customFormat="1" ht="15">
      <c r="A12" s="138" t="s">
        <v>504</v>
      </c>
      <c r="B12" s="76" t="s">
        <v>148</v>
      </c>
      <c r="C12" s="75" t="s">
        <v>37</v>
      </c>
      <c r="D12" s="53">
        <v>8</v>
      </c>
      <c r="E12" s="110"/>
      <c r="F12" s="189"/>
      <c r="G12" s="44"/>
      <c r="H12" s="145"/>
    </row>
    <row r="13" spans="1:8" s="11" customFormat="1" ht="15.75" thickBot="1">
      <c r="A13" s="138" t="s">
        <v>516</v>
      </c>
      <c r="B13" s="76" t="s">
        <v>150</v>
      </c>
      <c r="C13" s="75" t="s">
        <v>37</v>
      </c>
      <c r="D13" s="53">
        <v>3</v>
      </c>
      <c r="E13" s="110"/>
      <c r="F13" s="189"/>
      <c r="G13" s="44"/>
      <c r="H13" s="145"/>
    </row>
    <row r="14" spans="1:8" s="11" customFormat="1" ht="19.5" customHeight="1" thickBot="1">
      <c r="A14" s="121" t="s">
        <v>505</v>
      </c>
      <c r="B14" s="121" t="s">
        <v>93</v>
      </c>
      <c r="C14" s="256"/>
      <c r="D14" s="257"/>
      <c r="E14" s="257"/>
      <c r="F14" s="258"/>
      <c r="G14" s="33"/>
      <c r="H14" s="131"/>
    </row>
    <row r="15" spans="1:8" s="11" customFormat="1" ht="15">
      <c r="A15" s="138" t="s">
        <v>506</v>
      </c>
      <c r="B15" s="76" t="s">
        <v>148</v>
      </c>
      <c r="C15" s="75" t="s">
        <v>37</v>
      </c>
      <c r="D15" s="53">
        <v>8</v>
      </c>
      <c r="E15" s="110"/>
      <c r="F15" s="189"/>
      <c r="G15" s="44"/>
      <c r="H15" s="145"/>
    </row>
    <row r="16" spans="1:8" ht="15">
      <c r="A16" s="138" t="s">
        <v>517</v>
      </c>
      <c r="B16" s="76" t="s">
        <v>97</v>
      </c>
      <c r="C16" s="75" t="s">
        <v>13</v>
      </c>
      <c r="D16" s="53">
        <v>120</v>
      </c>
      <c r="E16" s="110"/>
      <c r="F16" s="189"/>
      <c r="H16" s="145"/>
    </row>
    <row r="17" spans="1:8" ht="25.5">
      <c r="A17" s="138" t="s">
        <v>518</v>
      </c>
      <c r="B17" s="76" t="s">
        <v>98</v>
      </c>
      <c r="C17" s="75" t="s">
        <v>37</v>
      </c>
      <c r="D17" s="53">
        <v>40</v>
      </c>
      <c r="E17" s="110"/>
      <c r="F17" s="189"/>
      <c r="H17" s="145"/>
    </row>
    <row r="18" spans="1:8" ht="38.25">
      <c r="A18" s="138" t="s">
        <v>519</v>
      </c>
      <c r="B18" s="76" t="s">
        <v>99</v>
      </c>
      <c r="C18" s="75" t="s">
        <v>37</v>
      </c>
      <c r="D18" s="53">
        <v>30</v>
      </c>
      <c r="E18" s="110"/>
      <c r="F18" s="189"/>
      <c r="H18" s="145"/>
    </row>
    <row r="19" spans="1:8" ht="15">
      <c r="A19" s="138" t="s">
        <v>520</v>
      </c>
      <c r="B19" s="76" t="s">
        <v>100</v>
      </c>
      <c r="C19" s="133" t="s">
        <v>37</v>
      </c>
      <c r="D19" s="53">
        <v>16</v>
      </c>
      <c r="E19" s="110"/>
      <c r="F19" s="189"/>
      <c r="H19" s="145"/>
    </row>
    <row r="20" spans="1:10" ht="51">
      <c r="A20" s="138" t="s">
        <v>521</v>
      </c>
      <c r="B20" s="76" t="s">
        <v>101</v>
      </c>
      <c r="C20" s="75" t="s">
        <v>13</v>
      </c>
      <c r="D20" s="53">
        <v>1000</v>
      </c>
      <c r="E20" s="110"/>
      <c r="F20" s="189"/>
      <c r="H20" s="145"/>
      <c r="J20" s="146"/>
    </row>
    <row r="21" spans="1:8" ht="15.75" thickBot="1">
      <c r="A21" s="138" t="s">
        <v>522</v>
      </c>
      <c r="B21" s="76" t="s">
        <v>102</v>
      </c>
      <c r="C21" s="75" t="s">
        <v>37</v>
      </c>
      <c r="D21" s="53">
        <v>50</v>
      </c>
      <c r="E21" s="110"/>
      <c r="F21" s="189"/>
      <c r="H21" s="145"/>
    </row>
    <row r="22" spans="1:8" ht="19.5" customHeight="1" thickBot="1">
      <c r="A22" s="121" t="s">
        <v>507</v>
      </c>
      <c r="B22" s="121" t="s">
        <v>103</v>
      </c>
      <c r="C22" s="256"/>
      <c r="D22" s="257"/>
      <c r="E22" s="257"/>
      <c r="F22" s="258"/>
      <c r="H22" s="145"/>
    </row>
    <row r="23" spans="1:8" ht="15">
      <c r="A23" s="138" t="s">
        <v>508</v>
      </c>
      <c r="B23" s="76" t="s">
        <v>148</v>
      </c>
      <c r="C23" s="75" t="s">
        <v>37</v>
      </c>
      <c r="D23" s="53">
        <v>8</v>
      </c>
      <c r="E23" s="110"/>
      <c r="F23" s="189"/>
      <c r="H23" s="145"/>
    </row>
    <row r="24" spans="1:8" ht="15">
      <c r="A24" s="138" t="s">
        <v>523</v>
      </c>
      <c r="B24" s="76" t="s">
        <v>97</v>
      </c>
      <c r="C24" s="75" t="s">
        <v>13</v>
      </c>
      <c r="D24" s="53">
        <v>120</v>
      </c>
      <c r="E24" s="110"/>
      <c r="F24" s="189"/>
      <c r="H24" s="145"/>
    </row>
    <row r="25" spans="1:8" ht="25.5">
      <c r="A25" s="138" t="s">
        <v>524</v>
      </c>
      <c r="B25" s="76" t="s">
        <v>98</v>
      </c>
      <c r="C25" s="75" t="s">
        <v>37</v>
      </c>
      <c r="D25" s="53">
        <v>40</v>
      </c>
      <c r="E25" s="110"/>
      <c r="F25" s="189"/>
      <c r="H25" s="145"/>
    </row>
    <row r="26" spans="1:8" ht="38.25">
      <c r="A26" s="138" t="s">
        <v>525</v>
      </c>
      <c r="B26" s="76" t="s">
        <v>99</v>
      </c>
      <c r="C26" s="75" t="s">
        <v>37</v>
      </c>
      <c r="D26" s="53">
        <v>30</v>
      </c>
      <c r="E26" s="110"/>
      <c r="F26" s="189"/>
      <c r="H26" s="145"/>
    </row>
    <row r="27" spans="1:8" ht="15">
      <c r="A27" s="138" t="s">
        <v>526</v>
      </c>
      <c r="B27" s="76" t="s">
        <v>104</v>
      </c>
      <c r="C27" s="75" t="s">
        <v>37</v>
      </c>
      <c r="D27" s="53">
        <v>16</v>
      </c>
      <c r="E27" s="110"/>
      <c r="F27" s="189"/>
      <c r="H27" s="145"/>
    </row>
    <row r="28" spans="1:8" ht="51">
      <c r="A28" s="138" t="s">
        <v>527</v>
      </c>
      <c r="B28" s="76" t="s">
        <v>101</v>
      </c>
      <c r="C28" s="75" t="s">
        <v>13</v>
      </c>
      <c r="D28" s="53">
        <v>1000</v>
      </c>
      <c r="E28" s="110"/>
      <c r="F28" s="189"/>
      <c r="H28" s="145"/>
    </row>
    <row r="29" spans="1:8" ht="15.75" thickBot="1">
      <c r="A29" s="138" t="s">
        <v>528</v>
      </c>
      <c r="B29" s="76" t="s">
        <v>102</v>
      </c>
      <c r="C29" s="75" t="s">
        <v>37</v>
      </c>
      <c r="D29" s="53">
        <v>50</v>
      </c>
      <c r="E29" s="110"/>
      <c r="F29" s="189"/>
      <c r="H29" s="145"/>
    </row>
    <row r="30" spans="1:8" ht="19.5" customHeight="1" thickBot="1">
      <c r="A30" s="121" t="s">
        <v>509</v>
      </c>
      <c r="B30" s="121" t="s">
        <v>105</v>
      </c>
      <c r="C30" s="256"/>
      <c r="D30" s="257"/>
      <c r="E30" s="257"/>
      <c r="F30" s="258"/>
      <c r="H30" s="145"/>
    </row>
    <row r="31" spans="1:8" ht="15.75" thickBot="1">
      <c r="A31" s="138" t="s">
        <v>510</v>
      </c>
      <c r="B31" s="76" t="s">
        <v>148</v>
      </c>
      <c r="C31" s="75" t="s">
        <v>37</v>
      </c>
      <c r="D31" s="53">
        <v>6</v>
      </c>
      <c r="E31" s="110"/>
      <c r="F31" s="189"/>
      <c r="H31" s="145"/>
    </row>
    <row r="32" spans="1:8" ht="19.5" customHeight="1" thickBot="1">
      <c r="A32" s="121" t="s">
        <v>511</v>
      </c>
      <c r="B32" s="121" t="s">
        <v>110</v>
      </c>
      <c r="C32" s="256"/>
      <c r="D32" s="257"/>
      <c r="E32" s="257"/>
      <c r="F32" s="258"/>
      <c r="H32" s="145"/>
    </row>
    <row r="33" spans="1:8" ht="15">
      <c r="A33" s="138" t="s">
        <v>512</v>
      </c>
      <c r="B33" s="76" t="s">
        <v>148</v>
      </c>
      <c r="C33" s="75" t="s">
        <v>37</v>
      </c>
      <c r="D33" s="53">
        <v>8</v>
      </c>
      <c r="E33" s="110"/>
      <c r="F33" s="189"/>
      <c r="H33" s="145"/>
    </row>
    <row r="34" spans="1:8" ht="15">
      <c r="A34" s="138" t="s">
        <v>529</v>
      </c>
      <c r="B34" s="76" t="s">
        <v>97</v>
      </c>
      <c r="C34" s="75" t="s">
        <v>13</v>
      </c>
      <c r="D34" s="53">
        <v>120</v>
      </c>
      <c r="E34" s="110"/>
      <c r="F34" s="189"/>
      <c r="H34" s="145"/>
    </row>
    <row r="35" spans="1:8" ht="25.5">
      <c r="A35" s="138" t="s">
        <v>530</v>
      </c>
      <c r="B35" s="76" t="s">
        <v>98</v>
      </c>
      <c r="C35" s="75" t="s">
        <v>37</v>
      </c>
      <c r="D35" s="53">
        <v>40</v>
      </c>
      <c r="E35" s="110"/>
      <c r="F35" s="189"/>
      <c r="H35" s="145"/>
    </row>
    <row r="36" spans="1:8" ht="38.25">
      <c r="A36" s="138" t="s">
        <v>531</v>
      </c>
      <c r="B36" s="76" t="s">
        <v>99</v>
      </c>
      <c r="C36" s="75" t="s">
        <v>37</v>
      </c>
      <c r="D36" s="53">
        <v>30</v>
      </c>
      <c r="E36" s="110"/>
      <c r="F36" s="189"/>
      <c r="H36" s="145"/>
    </row>
    <row r="37" spans="1:8" ht="15">
      <c r="A37" s="138" t="s">
        <v>532</v>
      </c>
      <c r="B37" s="76" t="s">
        <v>104</v>
      </c>
      <c r="C37" s="75" t="s">
        <v>37</v>
      </c>
      <c r="D37" s="53">
        <v>16</v>
      </c>
      <c r="E37" s="110"/>
      <c r="F37" s="189"/>
      <c r="H37" s="145"/>
    </row>
    <row r="38" spans="1:8" ht="51">
      <c r="A38" s="138" t="s">
        <v>533</v>
      </c>
      <c r="B38" s="76" t="s">
        <v>101</v>
      </c>
      <c r="C38" s="75" t="s">
        <v>13</v>
      </c>
      <c r="D38" s="53">
        <v>1000</v>
      </c>
      <c r="E38" s="110"/>
      <c r="F38" s="189"/>
      <c r="H38" s="145"/>
    </row>
    <row r="39" spans="1:8" ht="15.75" thickBot="1">
      <c r="A39" s="138" t="s">
        <v>534</v>
      </c>
      <c r="B39" s="76" t="s">
        <v>102</v>
      </c>
      <c r="C39" s="75" t="s">
        <v>37</v>
      </c>
      <c r="D39" s="53">
        <v>50</v>
      </c>
      <c r="E39" s="110"/>
      <c r="F39" s="189"/>
      <c r="H39" s="145"/>
    </row>
    <row r="40" spans="1:8" ht="19.5" customHeight="1" thickBot="1">
      <c r="A40" s="121" t="s">
        <v>513</v>
      </c>
      <c r="B40" s="121" t="s">
        <v>111</v>
      </c>
      <c r="C40" s="256"/>
      <c r="D40" s="257"/>
      <c r="E40" s="257"/>
      <c r="F40" s="258"/>
      <c r="H40" s="145"/>
    </row>
    <row r="41" spans="1:8" ht="15">
      <c r="A41" s="138" t="s">
        <v>514</v>
      </c>
      <c r="B41" s="76" t="s">
        <v>148</v>
      </c>
      <c r="C41" s="75" t="s">
        <v>37</v>
      </c>
      <c r="D41" s="53">
        <v>8</v>
      </c>
      <c r="E41" s="110"/>
      <c r="F41" s="189"/>
      <c r="H41" s="145"/>
    </row>
    <row r="42" spans="1:8" ht="15">
      <c r="A42" s="138" t="s">
        <v>535</v>
      </c>
      <c r="B42" s="76" t="s">
        <v>97</v>
      </c>
      <c r="C42" s="75" t="s">
        <v>13</v>
      </c>
      <c r="D42" s="53">
        <v>120</v>
      </c>
      <c r="E42" s="110"/>
      <c r="F42" s="189"/>
      <c r="H42" s="145"/>
    </row>
    <row r="43" spans="1:8" ht="25.5">
      <c r="A43" s="138" t="s">
        <v>536</v>
      </c>
      <c r="B43" s="76" t="s">
        <v>98</v>
      </c>
      <c r="C43" s="75" t="s">
        <v>37</v>
      </c>
      <c r="D43" s="53">
        <v>40</v>
      </c>
      <c r="E43" s="110"/>
      <c r="F43" s="189"/>
      <c r="H43" s="145"/>
    </row>
    <row r="44" spans="1:8" ht="38.25">
      <c r="A44" s="138" t="s">
        <v>537</v>
      </c>
      <c r="B44" s="76" t="s">
        <v>99</v>
      </c>
      <c r="C44" s="75" t="s">
        <v>37</v>
      </c>
      <c r="D44" s="53">
        <v>30</v>
      </c>
      <c r="E44" s="110"/>
      <c r="F44" s="189"/>
      <c r="H44" s="145"/>
    </row>
    <row r="45" spans="1:8" ht="15">
      <c r="A45" s="138" t="s">
        <v>538</v>
      </c>
      <c r="B45" s="76" t="s">
        <v>104</v>
      </c>
      <c r="C45" s="75" t="s">
        <v>37</v>
      </c>
      <c r="D45" s="53">
        <v>16</v>
      </c>
      <c r="E45" s="110"/>
      <c r="F45" s="189"/>
      <c r="H45" s="145"/>
    </row>
    <row r="46" spans="1:8" ht="51">
      <c r="A46" s="138" t="s">
        <v>539</v>
      </c>
      <c r="B46" s="76" t="s">
        <v>101</v>
      </c>
      <c r="C46" s="75" t="s">
        <v>13</v>
      </c>
      <c r="D46" s="53">
        <v>1000</v>
      </c>
      <c r="E46" s="110"/>
      <c r="F46" s="189"/>
      <c r="H46" s="145"/>
    </row>
    <row r="47" spans="1:8" ht="15.75" thickBot="1">
      <c r="A47" s="196" t="s">
        <v>540</v>
      </c>
      <c r="B47" s="204" t="s">
        <v>102</v>
      </c>
      <c r="C47" s="205" t="s">
        <v>37</v>
      </c>
      <c r="D47" s="206">
        <v>50</v>
      </c>
      <c r="E47" s="200"/>
      <c r="F47" s="195"/>
      <c r="H47" s="145"/>
    </row>
    <row r="48" spans="1:6" ht="30" customHeight="1" thickBot="1">
      <c r="A48" s="289"/>
      <c r="B48" s="290"/>
      <c r="C48" s="290"/>
      <c r="D48" s="290"/>
      <c r="E48" s="290"/>
      <c r="F48" s="291"/>
    </row>
  </sheetData>
  <sheetProtection selectLockedCells="1" selectUnlockedCells="1"/>
  <mergeCells count="15">
    <mergeCell ref="A1:F1"/>
    <mergeCell ref="A2:F2"/>
    <mergeCell ref="A3:F3"/>
    <mergeCell ref="A4:F4"/>
    <mergeCell ref="A5:F5"/>
    <mergeCell ref="C8:F8"/>
    <mergeCell ref="C30:F30"/>
    <mergeCell ref="C32:F32"/>
    <mergeCell ref="C40:F40"/>
    <mergeCell ref="A7:B7"/>
    <mergeCell ref="C7:F7"/>
    <mergeCell ref="A48:F48"/>
    <mergeCell ref="C11:F11"/>
    <mergeCell ref="C14:F14"/>
    <mergeCell ref="C22:F2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17"/>
  <sheetViews>
    <sheetView zoomScalePageLayoutView="0" workbookViewId="0" topLeftCell="A1">
      <selection activeCell="Q126" sqref="Q126"/>
    </sheetView>
  </sheetViews>
  <sheetFormatPr defaultColWidth="9.140625" defaultRowHeight="12.75"/>
  <cols>
    <col min="1" max="1" width="8.7109375" style="0" customWidth="1"/>
    <col min="2" max="2" width="70.7109375" style="0" customWidth="1"/>
    <col min="3" max="3" width="6.7109375" style="37" customWidth="1"/>
    <col min="4" max="4" width="11.00390625" style="39" customWidth="1"/>
    <col min="5" max="5" width="10.7109375" style="37" customWidth="1"/>
    <col min="6" max="6" width="13.28125" style="37" customWidth="1"/>
    <col min="7" max="7" width="0" style="37" hidden="1" customWidth="1"/>
    <col min="8" max="8" width="9.140625" style="130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G1" s="40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G2" s="40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G3" s="40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G4" s="40"/>
      <c r="H4" s="139"/>
    </row>
    <row r="5" spans="1:8" s="9" customFormat="1" ht="30" customHeight="1" thickBot="1">
      <c r="A5" s="232" t="s">
        <v>78</v>
      </c>
      <c r="B5" s="254"/>
      <c r="C5" s="254"/>
      <c r="D5" s="254"/>
      <c r="E5" s="254"/>
      <c r="F5" s="255"/>
      <c r="G5" s="40"/>
      <c r="H5" s="139"/>
    </row>
    <row r="6" spans="1:7" ht="26.25" thickBot="1">
      <c r="A6" s="18" t="s">
        <v>3</v>
      </c>
      <c r="B6" s="19" t="s">
        <v>5</v>
      </c>
      <c r="C6" s="20" t="s">
        <v>6</v>
      </c>
      <c r="D6" s="49" t="s">
        <v>7</v>
      </c>
      <c r="E6" s="49" t="s">
        <v>8</v>
      </c>
      <c r="F6" s="49" t="s">
        <v>9</v>
      </c>
      <c r="G6" s="37">
        <v>1.25</v>
      </c>
    </row>
    <row r="7" spans="1:8" s="11" customFormat="1" ht="30" customHeight="1" thickBot="1">
      <c r="A7" s="280" t="s">
        <v>44</v>
      </c>
      <c r="B7" s="281"/>
      <c r="C7" s="282"/>
      <c r="D7" s="283"/>
      <c r="E7" s="283"/>
      <c r="F7" s="284"/>
      <c r="G7" s="41"/>
      <c r="H7" s="145"/>
    </row>
    <row r="8" spans="1:11" s="11" customFormat="1" ht="19.5" customHeight="1" thickBot="1">
      <c r="A8" s="121" t="s">
        <v>541</v>
      </c>
      <c r="B8" s="121" t="s">
        <v>87</v>
      </c>
      <c r="C8" s="256"/>
      <c r="D8" s="257"/>
      <c r="E8" s="257"/>
      <c r="F8" s="258"/>
      <c r="G8" s="33"/>
      <c r="H8" s="131"/>
      <c r="K8" s="127"/>
    </row>
    <row r="9" spans="1:8" s="11" customFormat="1" ht="25.5">
      <c r="A9" s="77" t="s">
        <v>542</v>
      </c>
      <c r="B9" s="78" t="s">
        <v>161</v>
      </c>
      <c r="C9" s="79" t="s">
        <v>13</v>
      </c>
      <c r="D9" s="80">
        <v>20</v>
      </c>
      <c r="E9" s="110"/>
      <c r="F9" s="189"/>
      <c r="G9" s="44">
        <v>14.3</v>
      </c>
      <c r="H9" s="145"/>
    </row>
    <row r="10" spans="1:8" s="11" customFormat="1" ht="25.5">
      <c r="A10" s="77" t="s">
        <v>555</v>
      </c>
      <c r="B10" s="78" t="s">
        <v>162</v>
      </c>
      <c r="C10" s="79" t="s">
        <v>13</v>
      </c>
      <c r="D10" s="80">
        <v>20</v>
      </c>
      <c r="E10" s="110"/>
      <c r="F10" s="189"/>
      <c r="G10" s="44">
        <v>35.54</v>
      </c>
      <c r="H10" s="145"/>
    </row>
    <row r="11" spans="1:8" s="11" customFormat="1" ht="25.5">
      <c r="A11" s="77" t="s">
        <v>556</v>
      </c>
      <c r="B11" s="78" t="s">
        <v>163</v>
      </c>
      <c r="C11" s="79" t="s">
        <v>13</v>
      </c>
      <c r="D11" s="80">
        <v>10</v>
      </c>
      <c r="E11" s="110"/>
      <c r="F11" s="189"/>
      <c r="G11" s="44">
        <v>35.54</v>
      </c>
      <c r="H11" s="145"/>
    </row>
    <row r="12" spans="1:8" s="11" customFormat="1" ht="15">
      <c r="A12" s="77" t="s">
        <v>557</v>
      </c>
      <c r="B12" s="78" t="s">
        <v>45</v>
      </c>
      <c r="C12" s="79" t="s">
        <v>13</v>
      </c>
      <c r="D12" s="80">
        <v>10</v>
      </c>
      <c r="E12" s="110"/>
      <c r="F12" s="189"/>
      <c r="G12" s="44">
        <v>46.92</v>
      </c>
      <c r="H12" s="145"/>
    </row>
    <row r="13" spans="1:8" s="11" customFormat="1" ht="25.5">
      <c r="A13" s="77" t="s">
        <v>558</v>
      </c>
      <c r="B13" s="78" t="s">
        <v>156</v>
      </c>
      <c r="C13" s="79" t="s">
        <v>37</v>
      </c>
      <c r="D13" s="80">
        <v>1</v>
      </c>
      <c r="E13" s="110"/>
      <c r="F13" s="189"/>
      <c r="G13" s="44">
        <v>61.45</v>
      </c>
      <c r="H13" s="145"/>
    </row>
    <row r="14" spans="1:8" s="11" customFormat="1" ht="15">
      <c r="A14" s="77" t="s">
        <v>559</v>
      </c>
      <c r="B14" s="78" t="s">
        <v>153</v>
      </c>
      <c r="C14" s="79" t="s">
        <v>37</v>
      </c>
      <c r="D14" s="80">
        <v>1</v>
      </c>
      <c r="E14" s="110"/>
      <c r="F14" s="189"/>
      <c r="G14" s="44">
        <v>594.36</v>
      </c>
      <c r="H14" s="145"/>
    </row>
    <row r="15" spans="1:8" s="11" customFormat="1" ht="15">
      <c r="A15" s="77" t="s">
        <v>560</v>
      </c>
      <c r="B15" s="100" t="s">
        <v>157</v>
      </c>
      <c r="C15" s="81" t="s">
        <v>37</v>
      </c>
      <c r="D15" s="80">
        <v>2</v>
      </c>
      <c r="E15" s="110"/>
      <c r="F15" s="189"/>
      <c r="G15" s="44">
        <v>14.3</v>
      </c>
      <c r="H15" s="145"/>
    </row>
    <row r="16" spans="1:8" s="11" customFormat="1" ht="15">
      <c r="A16" s="77" t="s">
        <v>561</v>
      </c>
      <c r="B16" s="101" t="s">
        <v>154</v>
      </c>
      <c r="C16" s="79" t="s">
        <v>37</v>
      </c>
      <c r="D16" s="80">
        <v>4</v>
      </c>
      <c r="E16" s="110"/>
      <c r="F16" s="189"/>
      <c r="G16" s="44">
        <v>35.54</v>
      </c>
      <c r="H16" s="145"/>
    </row>
    <row r="17" spans="1:8" s="11" customFormat="1" ht="15">
      <c r="A17" s="77" t="s">
        <v>562</v>
      </c>
      <c r="B17" s="78" t="s">
        <v>155</v>
      </c>
      <c r="C17" s="79" t="s">
        <v>37</v>
      </c>
      <c r="D17" s="80">
        <v>4</v>
      </c>
      <c r="E17" s="110"/>
      <c r="F17" s="189"/>
      <c r="G17" s="44">
        <v>46.92</v>
      </c>
      <c r="H17" s="145"/>
    </row>
    <row r="18" spans="1:8" s="11" customFormat="1" ht="15">
      <c r="A18" s="77" t="s">
        <v>563</v>
      </c>
      <c r="B18" s="78" t="s">
        <v>49</v>
      </c>
      <c r="C18" s="79" t="s">
        <v>37</v>
      </c>
      <c r="D18" s="80">
        <v>4</v>
      </c>
      <c r="E18" s="110"/>
      <c r="F18" s="189"/>
      <c r="G18" s="44">
        <v>61.45</v>
      </c>
      <c r="H18" s="145"/>
    </row>
    <row r="19" spans="1:8" s="11" customFormat="1" ht="15">
      <c r="A19" s="77" t="s">
        <v>564</v>
      </c>
      <c r="B19" s="100" t="s">
        <v>158</v>
      </c>
      <c r="C19" s="81" t="s">
        <v>37</v>
      </c>
      <c r="D19" s="80">
        <v>4</v>
      </c>
      <c r="E19" s="110"/>
      <c r="F19" s="189"/>
      <c r="G19" s="44">
        <v>68.63</v>
      </c>
      <c r="H19" s="145"/>
    </row>
    <row r="20" spans="1:8" s="11" customFormat="1" ht="25.5">
      <c r="A20" s="77" t="s">
        <v>565</v>
      </c>
      <c r="B20" s="101" t="s">
        <v>50</v>
      </c>
      <c r="C20" s="79" t="s">
        <v>14</v>
      </c>
      <c r="D20" s="80">
        <f>4*0.9*0.5</f>
        <v>1.8</v>
      </c>
      <c r="E20" s="110"/>
      <c r="F20" s="189"/>
      <c r="G20" s="44">
        <v>594.36</v>
      </c>
      <c r="H20" s="145"/>
    </row>
    <row r="21" spans="1:8" s="11" customFormat="1" ht="15">
      <c r="A21" s="77" t="s">
        <v>566</v>
      </c>
      <c r="B21" s="78" t="s">
        <v>51</v>
      </c>
      <c r="C21" s="79" t="s">
        <v>37</v>
      </c>
      <c r="D21" s="80">
        <v>1</v>
      </c>
      <c r="E21" s="110"/>
      <c r="F21" s="189"/>
      <c r="G21" s="44">
        <v>68.63</v>
      </c>
      <c r="H21" s="145"/>
    </row>
    <row r="22" spans="1:8" s="11" customFormat="1" ht="15.75" thickBot="1">
      <c r="A22" s="77" t="s">
        <v>567</v>
      </c>
      <c r="B22" s="78" t="s">
        <v>52</v>
      </c>
      <c r="C22" s="79" t="s">
        <v>37</v>
      </c>
      <c r="D22" s="80">
        <v>8</v>
      </c>
      <c r="E22" s="110"/>
      <c r="F22" s="189"/>
      <c r="G22" s="44">
        <v>14.3</v>
      </c>
      <c r="H22" s="145"/>
    </row>
    <row r="23" spans="1:8" s="11" customFormat="1" ht="19.5" customHeight="1" thickBot="1">
      <c r="A23" s="121" t="s">
        <v>543</v>
      </c>
      <c r="B23" s="121" t="s">
        <v>88</v>
      </c>
      <c r="C23" s="256"/>
      <c r="D23" s="257"/>
      <c r="E23" s="257"/>
      <c r="F23" s="258"/>
      <c r="G23" s="33"/>
      <c r="H23" s="131"/>
    </row>
    <row r="24" spans="1:8" s="11" customFormat="1" ht="25.5">
      <c r="A24" s="77" t="s">
        <v>544</v>
      </c>
      <c r="B24" s="78" t="s">
        <v>164</v>
      </c>
      <c r="C24" s="79" t="s">
        <v>13</v>
      </c>
      <c r="D24" s="80">
        <v>20</v>
      </c>
      <c r="E24" s="110"/>
      <c r="F24" s="189"/>
      <c r="G24" s="44"/>
      <c r="H24" s="145"/>
    </row>
    <row r="25" spans="1:8" s="11" customFormat="1" ht="25.5">
      <c r="A25" s="77" t="s">
        <v>568</v>
      </c>
      <c r="B25" s="78" t="s">
        <v>165</v>
      </c>
      <c r="C25" s="79" t="s">
        <v>13</v>
      </c>
      <c r="D25" s="80">
        <v>20</v>
      </c>
      <c r="E25" s="110"/>
      <c r="F25" s="189"/>
      <c r="G25" s="44"/>
      <c r="H25" s="145"/>
    </row>
    <row r="26" spans="1:8" s="11" customFormat="1" ht="15">
      <c r="A26" s="77" t="s">
        <v>569</v>
      </c>
      <c r="B26" s="78" t="s">
        <v>46</v>
      </c>
      <c r="C26" s="79" t="s">
        <v>37</v>
      </c>
      <c r="D26" s="80">
        <v>1</v>
      </c>
      <c r="E26" s="110"/>
      <c r="F26" s="189"/>
      <c r="H26" s="145"/>
    </row>
    <row r="27" spans="1:8" s="42" customFormat="1" ht="15">
      <c r="A27" s="77" t="s">
        <v>570</v>
      </c>
      <c r="B27" s="78" t="s">
        <v>157</v>
      </c>
      <c r="C27" s="79" t="s">
        <v>37</v>
      </c>
      <c r="D27" s="80">
        <v>2</v>
      </c>
      <c r="E27" s="110"/>
      <c r="F27" s="189"/>
      <c r="G27" s="37"/>
      <c r="H27" s="145"/>
    </row>
    <row r="28" spans="1:8" ht="15">
      <c r="A28" s="77" t="s">
        <v>571</v>
      </c>
      <c r="B28" s="78" t="s">
        <v>47</v>
      </c>
      <c r="C28" s="79" t="s">
        <v>37</v>
      </c>
      <c r="D28" s="80">
        <v>4</v>
      </c>
      <c r="E28" s="110"/>
      <c r="F28" s="189"/>
      <c r="H28" s="145"/>
    </row>
    <row r="29" spans="1:8" ht="15">
      <c r="A29" s="77" t="s">
        <v>572</v>
      </c>
      <c r="B29" s="78" t="s">
        <v>48</v>
      </c>
      <c r="C29" s="79" t="s">
        <v>37</v>
      </c>
      <c r="D29" s="80">
        <v>4</v>
      </c>
      <c r="E29" s="110"/>
      <c r="F29" s="189"/>
      <c r="H29" s="145"/>
    </row>
    <row r="30" spans="1:8" ht="15">
      <c r="A30" s="77" t="s">
        <v>573</v>
      </c>
      <c r="B30" s="78" t="s">
        <v>49</v>
      </c>
      <c r="C30" s="79" t="s">
        <v>37</v>
      </c>
      <c r="D30" s="80">
        <v>4</v>
      </c>
      <c r="E30" s="110"/>
      <c r="F30" s="189"/>
      <c r="H30" s="145"/>
    </row>
    <row r="31" spans="1:8" ht="15">
      <c r="A31" s="77" t="s">
        <v>574</v>
      </c>
      <c r="B31" s="78" t="s">
        <v>158</v>
      </c>
      <c r="C31" s="79" t="s">
        <v>37</v>
      </c>
      <c r="D31" s="80">
        <v>4</v>
      </c>
      <c r="E31" s="110"/>
      <c r="F31" s="189"/>
      <c r="H31" s="145"/>
    </row>
    <row r="32" spans="1:8" ht="25.5">
      <c r="A32" s="77" t="s">
        <v>575</v>
      </c>
      <c r="B32" s="78" t="s">
        <v>50</v>
      </c>
      <c r="C32" s="79" t="s">
        <v>14</v>
      </c>
      <c r="D32" s="80">
        <f>4*0.9*0.5</f>
        <v>1.8</v>
      </c>
      <c r="E32" s="110"/>
      <c r="F32" s="189"/>
      <c r="H32" s="145"/>
    </row>
    <row r="33" spans="1:8" ht="15">
      <c r="A33" s="77" t="s">
        <v>576</v>
      </c>
      <c r="B33" s="78" t="s">
        <v>51</v>
      </c>
      <c r="C33" s="79" t="s">
        <v>37</v>
      </c>
      <c r="D33" s="80">
        <v>1</v>
      </c>
      <c r="E33" s="110"/>
      <c r="F33" s="189"/>
      <c r="H33" s="145"/>
    </row>
    <row r="34" spans="1:8" ht="15">
      <c r="A34" s="77" t="s">
        <v>577</v>
      </c>
      <c r="B34" s="78" t="s">
        <v>159</v>
      </c>
      <c r="C34" s="79" t="s">
        <v>37</v>
      </c>
      <c r="D34" s="80">
        <v>2</v>
      </c>
      <c r="E34" s="110"/>
      <c r="F34" s="189"/>
      <c r="H34" s="145"/>
    </row>
    <row r="35" spans="1:8" ht="15">
      <c r="A35" s="77" t="s">
        <v>578</v>
      </c>
      <c r="B35" s="78" t="s">
        <v>90</v>
      </c>
      <c r="C35" s="79" t="s">
        <v>37</v>
      </c>
      <c r="D35" s="80">
        <v>2</v>
      </c>
      <c r="E35" s="110"/>
      <c r="F35" s="189"/>
      <c r="H35" s="145"/>
    </row>
    <row r="36" spans="1:8" ht="15">
      <c r="A36" s="77" t="s">
        <v>579</v>
      </c>
      <c r="B36" s="78" t="s">
        <v>52</v>
      </c>
      <c r="C36" s="79" t="s">
        <v>37</v>
      </c>
      <c r="D36" s="80">
        <v>8</v>
      </c>
      <c r="E36" s="110"/>
      <c r="F36" s="189"/>
      <c r="H36" s="145"/>
    </row>
    <row r="37" spans="1:8" ht="15">
      <c r="A37" s="77" t="s">
        <v>580</v>
      </c>
      <c r="B37" s="78" t="s">
        <v>91</v>
      </c>
      <c r="C37" s="79" t="s">
        <v>13</v>
      </c>
      <c r="D37" s="80">
        <v>22</v>
      </c>
      <c r="E37" s="110"/>
      <c r="F37" s="189"/>
      <c r="H37" s="145"/>
    </row>
    <row r="38" spans="1:8" ht="15.75" thickBot="1">
      <c r="A38" s="77" t="s">
        <v>581</v>
      </c>
      <c r="B38" s="78" t="s">
        <v>92</v>
      </c>
      <c r="C38" s="79" t="s">
        <v>37</v>
      </c>
      <c r="D38" s="80">
        <v>1</v>
      </c>
      <c r="E38" s="110"/>
      <c r="F38" s="189"/>
      <c r="H38" s="145"/>
    </row>
    <row r="39" spans="1:8" ht="19.5" customHeight="1" thickBot="1">
      <c r="A39" s="121" t="s">
        <v>545</v>
      </c>
      <c r="B39" s="121" t="s">
        <v>93</v>
      </c>
      <c r="C39" s="256"/>
      <c r="D39" s="257"/>
      <c r="E39" s="257"/>
      <c r="F39" s="258"/>
      <c r="G39" s="33"/>
      <c r="H39" s="131"/>
    </row>
    <row r="40" spans="1:8" ht="25.5">
      <c r="A40" s="77" t="s">
        <v>546</v>
      </c>
      <c r="B40" s="78" t="s">
        <v>164</v>
      </c>
      <c r="C40" s="79" t="s">
        <v>13</v>
      </c>
      <c r="D40" s="80">
        <v>20</v>
      </c>
      <c r="E40" s="110"/>
      <c r="F40" s="189"/>
      <c r="H40" s="145"/>
    </row>
    <row r="41" spans="1:8" ht="25.5">
      <c r="A41" s="77" t="s">
        <v>582</v>
      </c>
      <c r="B41" s="78" t="s">
        <v>165</v>
      </c>
      <c r="C41" s="79" t="s">
        <v>13</v>
      </c>
      <c r="D41" s="80">
        <v>20</v>
      </c>
      <c r="E41" s="110"/>
      <c r="F41" s="189"/>
      <c r="H41" s="145"/>
    </row>
    <row r="42" spans="1:8" ht="15">
      <c r="A42" s="77" t="s">
        <v>583</v>
      </c>
      <c r="B42" s="78" t="s">
        <v>45</v>
      </c>
      <c r="C42" s="79" t="s">
        <v>13</v>
      </c>
      <c r="D42" s="80">
        <v>10</v>
      </c>
      <c r="E42" s="110"/>
      <c r="F42" s="189"/>
      <c r="H42" s="145"/>
    </row>
    <row r="43" spans="1:8" ht="15">
      <c r="A43" s="77" t="s">
        <v>584</v>
      </c>
      <c r="B43" s="78" t="s">
        <v>46</v>
      </c>
      <c r="C43" s="79" t="s">
        <v>37</v>
      </c>
      <c r="D43" s="80">
        <v>1</v>
      </c>
      <c r="E43" s="110"/>
      <c r="F43" s="189"/>
      <c r="H43" s="145"/>
    </row>
    <row r="44" spans="1:8" ht="15">
      <c r="A44" s="77" t="s">
        <v>585</v>
      </c>
      <c r="B44" s="78" t="s">
        <v>157</v>
      </c>
      <c r="C44" s="79" t="s">
        <v>37</v>
      </c>
      <c r="D44" s="80">
        <v>2</v>
      </c>
      <c r="E44" s="110"/>
      <c r="F44" s="189"/>
      <c r="H44" s="145"/>
    </row>
    <row r="45" spans="1:8" ht="15">
      <c r="A45" s="77" t="s">
        <v>586</v>
      </c>
      <c r="B45" s="78" t="s">
        <v>47</v>
      </c>
      <c r="C45" s="79" t="s">
        <v>37</v>
      </c>
      <c r="D45" s="80">
        <v>4</v>
      </c>
      <c r="E45" s="110"/>
      <c r="F45" s="189"/>
      <c r="H45" s="145"/>
    </row>
    <row r="46" spans="1:8" ht="15">
      <c r="A46" s="77" t="s">
        <v>587</v>
      </c>
      <c r="B46" s="78" t="s">
        <v>48</v>
      </c>
      <c r="C46" s="79" t="s">
        <v>37</v>
      </c>
      <c r="D46" s="80">
        <v>4</v>
      </c>
      <c r="E46" s="110"/>
      <c r="F46" s="189"/>
      <c r="H46" s="145"/>
    </row>
    <row r="47" spans="1:8" ht="15">
      <c r="A47" s="77" t="s">
        <v>588</v>
      </c>
      <c r="B47" s="78" t="s">
        <v>49</v>
      </c>
      <c r="C47" s="79" t="s">
        <v>37</v>
      </c>
      <c r="D47" s="80">
        <v>4</v>
      </c>
      <c r="E47" s="110"/>
      <c r="F47" s="189"/>
      <c r="H47" s="145"/>
    </row>
    <row r="48" spans="1:8" ht="15">
      <c r="A48" s="77" t="s">
        <v>589</v>
      </c>
      <c r="B48" s="78" t="s">
        <v>158</v>
      </c>
      <c r="C48" s="79" t="s">
        <v>37</v>
      </c>
      <c r="D48" s="80">
        <v>4</v>
      </c>
      <c r="E48" s="110"/>
      <c r="F48" s="189"/>
      <c r="H48" s="145"/>
    </row>
    <row r="49" spans="1:8" ht="25.5">
      <c r="A49" s="77" t="s">
        <v>590</v>
      </c>
      <c r="B49" s="78" t="s">
        <v>50</v>
      </c>
      <c r="C49" s="79" t="s">
        <v>14</v>
      </c>
      <c r="D49" s="80">
        <f>4*0.9*0.5</f>
        <v>1.8</v>
      </c>
      <c r="E49" s="110"/>
      <c r="F49" s="189"/>
      <c r="H49" s="145"/>
    </row>
    <row r="50" spans="1:8" ht="15">
      <c r="A50" s="77" t="s">
        <v>591</v>
      </c>
      <c r="B50" s="78" t="s">
        <v>51</v>
      </c>
      <c r="C50" s="79" t="s">
        <v>37</v>
      </c>
      <c r="D50" s="80">
        <v>1</v>
      </c>
      <c r="E50" s="110"/>
      <c r="F50" s="189"/>
      <c r="H50" s="145"/>
    </row>
    <row r="51" spans="1:8" ht="15">
      <c r="A51" s="77" t="s">
        <v>592</v>
      </c>
      <c r="B51" s="78" t="s">
        <v>159</v>
      </c>
      <c r="C51" s="79" t="s">
        <v>37</v>
      </c>
      <c r="D51" s="80">
        <v>2</v>
      </c>
      <c r="E51" s="110"/>
      <c r="F51" s="189"/>
      <c r="H51" s="145"/>
    </row>
    <row r="52" spans="1:8" ht="15">
      <c r="A52" s="77" t="s">
        <v>593</v>
      </c>
      <c r="B52" s="78" t="s">
        <v>90</v>
      </c>
      <c r="C52" s="79" t="s">
        <v>37</v>
      </c>
      <c r="D52" s="80">
        <v>2</v>
      </c>
      <c r="E52" s="110"/>
      <c r="F52" s="189"/>
      <c r="H52" s="145"/>
    </row>
    <row r="53" spans="1:8" ht="15">
      <c r="A53" s="77" t="s">
        <v>594</v>
      </c>
      <c r="B53" s="78" t="s">
        <v>52</v>
      </c>
      <c r="C53" s="79" t="s">
        <v>37</v>
      </c>
      <c r="D53" s="80">
        <v>8</v>
      </c>
      <c r="E53" s="110"/>
      <c r="F53" s="189"/>
      <c r="H53" s="145"/>
    </row>
    <row r="54" spans="1:8" ht="15.75" thickBot="1">
      <c r="A54" s="77" t="s">
        <v>595</v>
      </c>
      <c r="B54" s="78" t="s">
        <v>92</v>
      </c>
      <c r="C54" s="79" t="s">
        <v>37</v>
      </c>
      <c r="D54" s="80">
        <v>1</v>
      </c>
      <c r="E54" s="110"/>
      <c r="F54" s="189"/>
      <c r="H54" s="145"/>
    </row>
    <row r="55" spans="1:8" ht="19.5" customHeight="1" thickBot="1">
      <c r="A55" s="121" t="s">
        <v>547</v>
      </c>
      <c r="B55" s="121" t="s">
        <v>103</v>
      </c>
      <c r="C55" s="256"/>
      <c r="D55" s="257"/>
      <c r="E55" s="257"/>
      <c r="F55" s="258"/>
      <c r="H55" s="145"/>
    </row>
    <row r="56" spans="1:8" ht="25.5">
      <c r="A56" s="77" t="s">
        <v>548</v>
      </c>
      <c r="B56" s="78" t="s">
        <v>164</v>
      </c>
      <c r="C56" s="79" t="s">
        <v>13</v>
      </c>
      <c r="D56" s="80">
        <v>20</v>
      </c>
      <c r="E56" s="110"/>
      <c r="F56" s="189"/>
      <c r="H56" s="145"/>
    </row>
    <row r="57" spans="1:8" ht="25.5">
      <c r="A57" s="77" t="s">
        <v>596</v>
      </c>
      <c r="B57" s="78" t="s">
        <v>165</v>
      </c>
      <c r="C57" s="79" t="s">
        <v>13</v>
      </c>
      <c r="D57" s="80">
        <v>20</v>
      </c>
      <c r="E57" s="110"/>
      <c r="F57" s="189"/>
      <c r="H57" s="145"/>
    </row>
    <row r="58" spans="1:8" ht="25.5">
      <c r="A58" s="77" t="s">
        <v>597</v>
      </c>
      <c r="B58" s="78" t="s">
        <v>166</v>
      </c>
      <c r="C58" s="79" t="s">
        <v>13</v>
      </c>
      <c r="D58" s="80">
        <v>10</v>
      </c>
      <c r="E58" s="110"/>
      <c r="F58" s="189"/>
      <c r="H58" s="145"/>
    </row>
    <row r="59" spans="1:8" ht="25.5">
      <c r="A59" s="77" t="s">
        <v>598</v>
      </c>
      <c r="B59" s="78" t="s">
        <v>160</v>
      </c>
      <c r="C59" s="79" t="s">
        <v>37</v>
      </c>
      <c r="D59" s="80">
        <v>1</v>
      </c>
      <c r="E59" s="110"/>
      <c r="F59" s="189"/>
      <c r="H59" s="145"/>
    </row>
    <row r="60" spans="1:8" ht="15">
      <c r="A60" s="77" t="s">
        <v>599</v>
      </c>
      <c r="B60" s="78" t="s">
        <v>46</v>
      </c>
      <c r="C60" s="79" t="s">
        <v>37</v>
      </c>
      <c r="D60" s="80">
        <v>1</v>
      </c>
      <c r="E60" s="110"/>
      <c r="F60" s="189"/>
      <c r="H60" s="145"/>
    </row>
    <row r="61" spans="1:8" ht="15">
      <c r="A61" s="77" t="s">
        <v>600</v>
      </c>
      <c r="B61" s="78" t="s">
        <v>157</v>
      </c>
      <c r="C61" s="79" t="s">
        <v>37</v>
      </c>
      <c r="D61" s="80">
        <v>2</v>
      </c>
      <c r="E61" s="110"/>
      <c r="F61" s="189"/>
      <c r="H61" s="145"/>
    </row>
    <row r="62" spans="1:8" ht="15">
      <c r="A62" s="77" t="s">
        <v>601</v>
      </c>
      <c r="B62" s="78" t="s">
        <v>47</v>
      </c>
      <c r="C62" s="79" t="s">
        <v>37</v>
      </c>
      <c r="D62" s="80">
        <v>4</v>
      </c>
      <c r="E62" s="110"/>
      <c r="F62" s="189"/>
      <c r="H62" s="145"/>
    </row>
    <row r="63" spans="1:8" ht="15">
      <c r="A63" s="77" t="s">
        <v>602</v>
      </c>
      <c r="B63" s="78" t="s">
        <v>48</v>
      </c>
      <c r="C63" s="79" t="s">
        <v>37</v>
      </c>
      <c r="D63" s="80">
        <v>4</v>
      </c>
      <c r="E63" s="110"/>
      <c r="F63" s="189"/>
      <c r="H63" s="145"/>
    </row>
    <row r="64" spans="1:8" ht="15">
      <c r="A64" s="77" t="s">
        <v>603</v>
      </c>
      <c r="B64" s="78" t="s">
        <v>49</v>
      </c>
      <c r="C64" s="79" t="s">
        <v>37</v>
      </c>
      <c r="D64" s="80">
        <v>4</v>
      </c>
      <c r="E64" s="110"/>
      <c r="F64" s="189"/>
      <c r="H64" s="145"/>
    </row>
    <row r="65" spans="1:8" ht="15">
      <c r="A65" s="77" t="s">
        <v>604</v>
      </c>
      <c r="B65" s="78" t="s">
        <v>158</v>
      </c>
      <c r="C65" s="79" t="s">
        <v>37</v>
      </c>
      <c r="D65" s="80">
        <v>4</v>
      </c>
      <c r="E65" s="110"/>
      <c r="F65" s="189"/>
      <c r="H65" s="145"/>
    </row>
    <row r="66" spans="1:8" ht="25.5">
      <c r="A66" s="77" t="s">
        <v>605</v>
      </c>
      <c r="B66" s="78" t="s">
        <v>50</v>
      </c>
      <c r="C66" s="79" t="s">
        <v>14</v>
      </c>
      <c r="D66" s="80">
        <f>4*0.9*0.5</f>
        <v>1.8</v>
      </c>
      <c r="E66" s="110"/>
      <c r="F66" s="189"/>
      <c r="H66" s="145"/>
    </row>
    <row r="67" spans="1:8" ht="15">
      <c r="A67" s="77" t="s">
        <v>606</v>
      </c>
      <c r="B67" s="78" t="s">
        <v>90</v>
      </c>
      <c r="C67" s="79" t="s">
        <v>37</v>
      </c>
      <c r="D67" s="80">
        <v>2</v>
      </c>
      <c r="E67" s="110"/>
      <c r="F67" s="189"/>
      <c r="H67" s="145"/>
    </row>
    <row r="68" spans="1:8" ht="15.75" thickBot="1">
      <c r="A68" s="77" t="s">
        <v>607</v>
      </c>
      <c r="B68" s="78" t="s">
        <v>52</v>
      </c>
      <c r="C68" s="79" t="s">
        <v>37</v>
      </c>
      <c r="D68" s="80">
        <v>8</v>
      </c>
      <c r="E68" s="110"/>
      <c r="F68" s="189"/>
      <c r="H68" s="145"/>
    </row>
    <row r="69" spans="1:8" ht="19.5" customHeight="1" thickBot="1">
      <c r="A69" s="121" t="s">
        <v>549</v>
      </c>
      <c r="B69" s="121" t="s">
        <v>105</v>
      </c>
      <c r="C69" s="256"/>
      <c r="D69" s="257"/>
      <c r="E69" s="257"/>
      <c r="F69" s="258"/>
      <c r="H69" s="145"/>
    </row>
    <row r="70" spans="1:8" ht="25.5">
      <c r="A70" s="77" t="s">
        <v>550</v>
      </c>
      <c r="B70" s="78" t="s">
        <v>164</v>
      </c>
      <c r="C70" s="79" t="s">
        <v>13</v>
      </c>
      <c r="D70" s="80">
        <v>20</v>
      </c>
      <c r="E70" s="110"/>
      <c r="F70" s="189"/>
      <c r="H70" s="145"/>
    </row>
    <row r="71" spans="1:8" ht="25.5">
      <c r="A71" s="77" t="s">
        <v>608</v>
      </c>
      <c r="B71" s="78" t="s">
        <v>165</v>
      </c>
      <c r="C71" s="79" t="s">
        <v>13</v>
      </c>
      <c r="D71" s="80">
        <v>20</v>
      </c>
      <c r="E71" s="110"/>
      <c r="F71" s="189"/>
      <c r="H71" s="145"/>
    </row>
    <row r="72" spans="1:8" ht="15">
      <c r="A72" s="77" t="s">
        <v>609</v>
      </c>
      <c r="B72" s="78" t="s">
        <v>45</v>
      </c>
      <c r="C72" s="79" t="s">
        <v>13</v>
      </c>
      <c r="D72" s="80">
        <v>10</v>
      </c>
      <c r="E72" s="110"/>
      <c r="F72" s="189"/>
      <c r="H72" s="145"/>
    </row>
    <row r="73" spans="1:8" ht="15">
      <c r="A73" s="77" t="s">
        <v>610</v>
      </c>
      <c r="B73" s="78" t="s">
        <v>108</v>
      </c>
      <c r="C73" s="79" t="s">
        <v>37</v>
      </c>
      <c r="D73" s="80">
        <v>2</v>
      </c>
      <c r="E73" s="110"/>
      <c r="F73" s="189"/>
      <c r="H73" s="145"/>
    </row>
    <row r="74" spans="1:8" ht="25.5">
      <c r="A74" s="77" t="s">
        <v>611</v>
      </c>
      <c r="B74" s="78" t="s">
        <v>109</v>
      </c>
      <c r="C74" s="79" t="s">
        <v>37</v>
      </c>
      <c r="D74" s="80">
        <v>4</v>
      </c>
      <c r="E74" s="110"/>
      <c r="F74" s="189"/>
      <c r="H74" s="145"/>
    </row>
    <row r="75" spans="1:8" ht="15">
      <c r="A75" s="77" t="s">
        <v>612</v>
      </c>
      <c r="B75" s="78" t="s">
        <v>47</v>
      </c>
      <c r="C75" s="79" t="s">
        <v>37</v>
      </c>
      <c r="D75" s="80">
        <v>4</v>
      </c>
      <c r="E75" s="110"/>
      <c r="F75" s="189"/>
      <c r="H75" s="145"/>
    </row>
    <row r="76" spans="1:8" ht="15">
      <c r="A76" s="77" t="s">
        <v>613</v>
      </c>
      <c r="B76" s="78" t="s">
        <v>48</v>
      </c>
      <c r="C76" s="79" t="s">
        <v>37</v>
      </c>
      <c r="D76" s="80">
        <v>4</v>
      </c>
      <c r="E76" s="110"/>
      <c r="F76" s="189"/>
      <c r="H76" s="145"/>
    </row>
    <row r="77" spans="1:8" ht="15">
      <c r="A77" s="77" t="s">
        <v>614</v>
      </c>
      <c r="B77" s="78" t="s">
        <v>49</v>
      </c>
      <c r="C77" s="79" t="s">
        <v>37</v>
      </c>
      <c r="D77" s="80">
        <v>4</v>
      </c>
      <c r="E77" s="110"/>
      <c r="F77" s="189"/>
      <c r="H77" s="145"/>
    </row>
    <row r="78" spans="1:8" ht="15">
      <c r="A78" s="77" t="s">
        <v>615</v>
      </c>
      <c r="B78" s="78" t="s">
        <v>158</v>
      </c>
      <c r="C78" s="79" t="s">
        <v>37</v>
      </c>
      <c r="D78" s="80">
        <v>4</v>
      </c>
      <c r="E78" s="110"/>
      <c r="F78" s="189"/>
      <c r="H78" s="145"/>
    </row>
    <row r="79" spans="1:8" ht="25.5">
      <c r="A79" s="77" t="s">
        <v>616</v>
      </c>
      <c r="B79" s="78" t="s">
        <v>50</v>
      </c>
      <c r="C79" s="79" t="s">
        <v>14</v>
      </c>
      <c r="D79" s="80">
        <f>4*0.9*0.5</f>
        <v>1.8</v>
      </c>
      <c r="E79" s="110"/>
      <c r="F79" s="189"/>
      <c r="H79" s="145"/>
    </row>
    <row r="80" spans="1:8" ht="15.75" thickBot="1">
      <c r="A80" s="77" t="s">
        <v>617</v>
      </c>
      <c r="B80" s="78" t="s">
        <v>159</v>
      </c>
      <c r="C80" s="79" t="s">
        <v>37</v>
      </c>
      <c r="D80" s="80">
        <v>2</v>
      </c>
      <c r="E80" s="110"/>
      <c r="F80" s="189"/>
      <c r="H80" s="145"/>
    </row>
    <row r="81" spans="1:8" ht="19.5" customHeight="1" thickBot="1">
      <c r="A81" s="121" t="s">
        <v>551</v>
      </c>
      <c r="B81" s="121" t="s">
        <v>110</v>
      </c>
      <c r="C81" s="256"/>
      <c r="D81" s="257"/>
      <c r="E81" s="257"/>
      <c r="F81" s="258"/>
      <c r="H81" s="145"/>
    </row>
    <row r="82" spans="1:8" ht="25.5">
      <c r="A82" s="77" t="s">
        <v>552</v>
      </c>
      <c r="B82" s="78" t="s">
        <v>164</v>
      </c>
      <c r="C82" s="79" t="s">
        <v>13</v>
      </c>
      <c r="D82" s="80">
        <v>20</v>
      </c>
      <c r="E82" s="110"/>
      <c r="F82" s="189"/>
      <c r="H82" s="145"/>
    </row>
    <row r="83" spans="1:8" ht="25.5">
      <c r="A83" s="77" t="s">
        <v>618</v>
      </c>
      <c r="B83" s="78" t="s">
        <v>165</v>
      </c>
      <c r="C83" s="79" t="s">
        <v>13</v>
      </c>
      <c r="D83" s="80">
        <v>20</v>
      </c>
      <c r="E83" s="110"/>
      <c r="F83" s="189"/>
      <c r="H83" s="145"/>
    </row>
    <row r="84" spans="1:8" ht="15">
      <c r="A84" s="77" t="s">
        <v>619</v>
      </c>
      <c r="B84" s="78" t="s">
        <v>45</v>
      </c>
      <c r="C84" s="79" t="s">
        <v>13</v>
      </c>
      <c r="D84" s="80">
        <v>10</v>
      </c>
      <c r="E84" s="110"/>
      <c r="F84" s="189"/>
      <c r="H84" s="145"/>
    </row>
    <row r="85" spans="1:8" ht="25.5">
      <c r="A85" s="77" t="s">
        <v>620</v>
      </c>
      <c r="B85" s="78" t="s">
        <v>160</v>
      </c>
      <c r="C85" s="79" t="s">
        <v>37</v>
      </c>
      <c r="D85" s="80">
        <v>1</v>
      </c>
      <c r="E85" s="110"/>
      <c r="F85" s="189"/>
      <c r="H85" s="145"/>
    </row>
    <row r="86" spans="1:8" ht="15">
      <c r="A86" s="77" t="s">
        <v>621</v>
      </c>
      <c r="B86" s="78" t="s">
        <v>46</v>
      </c>
      <c r="C86" s="79" t="s">
        <v>37</v>
      </c>
      <c r="D86" s="80">
        <v>1</v>
      </c>
      <c r="E86" s="110"/>
      <c r="F86" s="189"/>
      <c r="H86" s="145"/>
    </row>
    <row r="87" spans="1:8" ht="15">
      <c r="A87" s="77" t="s">
        <v>622</v>
      </c>
      <c r="B87" s="78" t="s">
        <v>157</v>
      </c>
      <c r="C87" s="79" t="s">
        <v>37</v>
      </c>
      <c r="D87" s="80">
        <v>4</v>
      </c>
      <c r="E87" s="110"/>
      <c r="F87" s="189"/>
      <c r="H87" s="145"/>
    </row>
    <row r="88" spans="1:8" ht="15">
      <c r="A88" s="77" t="s">
        <v>623</v>
      </c>
      <c r="B88" s="78" t="s">
        <v>47</v>
      </c>
      <c r="C88" s="79" t="s">
        <v>37</v>
      </c>
      <c r="D88" s="80">
        <v>4</v>
      </c>
      <c r="E88" s="110"/>
      <c r="F88" s="189"/>
      <c r="H88" s="145"/>
    </row>
    <row r="89" spans="1:8" ht="15">
      <c r="A89" s="77" t="s">
        <v>624</v>
      </c>
      <c r="B89" s="78" t="s">
        <v>48</v>
      </c>
      <c r="C89" s="79" t="s">
        <v>37</v>
      </c>
      <c r="D89" s="80">
        <v>4</v>
      </c>
      <c r="E89" s="110"/>
      <c r="F89" s="189"/>
      <c r="H89" s="145"/>
    </row>
    <row r="90" spans="1:8" ht="15">
      <c r="A90" s="77" t="s">
        <v>625</v>
      </c>
      <c r="B90" s="78" t="s">
        <v>49</v>
      </c>
      <c r="C90" s="79" t="s">
        <v>37</v>
      </c>
      <c r="D90" s="80">
        <v>4</v>
      </c>
      <c r="E90" s="110"/>
      <c r="F90" s="189"/>
      <c r="H90" s="145"/>
    </row>
    <row r="91" spans="1:8" ht="15">
      <c r="A91" s="77" t="s">
        <v>626</v>
      </c>
      <c r="B91" s="78" t="s">
        <v>158</v>
      </c>
      <c r="C91" s="79" t="s">
        <v>37</v>
      </c>
      <c r="D91" s="80">
        <v>4</v>
      </c>
      <c r="E91" s="110"/>
      <c r="F91" s="189"/>
      <c r="H91" s="145"/>
    </row>
    <row r="92" spans="1:8" ht="25.5">
      <c r="A92" s="77" t="s">
        <v>627</v>
      </c>
      <c r="B92" s="78" t="s">
        <v>50</v>
      </c>
      <c r="C92" s="79" t="s">
        <v>14</v>
      </c>
      <c r="D92" s="80">
        <f>4*0.9*0.5</f>
        <v>1.8</v>
      </c>
      <c r="E92" s="110"/>
      <c r="F92" s="189"/>
      <c r="H92" s="145"/>
    </row>
    <row r="93" spans="1:8" ht="15">
      <c r="A93" s="77" t="s">
        <v>628</v>
      </c>
      <c r="B93" s="78" t="s">
        <v>51</v>
      </c>
      <c r="C93" s="79" t="s">
        <v>37</v>
      </c>
      <c r="D93" s="80">
        <v>1</v>
      </c>
      <c r="E93" s="110"/>
      <c r="F93" s="189"/>
      <c r="H93" s="145"/>
    </row>
    <row r="94" spans="1:8" ht="15">
      <c r="A94" s="77" t="s">
        <v>629</v>
      </c>
      <c r="B94" s="78" t="s">
        <v>159</v>
      </c>
      <c r="C94" s="79" t="s">
        <v>37</v>
      </c>
      <c r="D94" s="80">
        <v>2</v>
      </c>
      <c r="E94" s="110"/>
      <c r="F94" s="189"/>
      <c r="H94" s="145"/>
    </row>
    <row r="95" spans="1:8" ht="15">
      <c r="A95" s="77" t="s">
        <v>630</v>
      </c>
      <c r="B95" s="78" t="s">
        <v>90</v>
      </c>
      <c r="C95" s="79" t="s">
        <v>37</v>
      </c>
      <c r="D95" s="80">
        <v>2</v>
      </c>
      <c r="E95" s="110"/>
      <c r="F95" s="189"/>
      <c r="H95" s="145"/>
    </row>
    <row r="96" spans="1:8" ht="15">
      <c r="A96" s="77" t="s">
        <v>631</v>
      </c>
      <c r="B96" s="78" t="s">
        <v>52</v>
      </c>
      <c r="C96" s="79" t="s">
        <v>37</v>
      </c>
      <c r="D96" s="80">
        <v>8</v>
      </c>
      <c r="E96" s="110"/>
      <c r="F96" s="189"/>
      <c r="H96" s="145"/>
    </row>
    <row r="97" spans="1:8" ht="15.75" thickBot="1">
      <c r="A97" s="77" t="s">
        <v>632</v>
      </c>
      <c r="B97" s="78" t="s">
        <v>169</v>
      </c>
      <c r="C97" s="79" t="s">
        <v>37</v>
      </c>
      <c r="D97" s="80">
        <v>2</v>
      </c>
      <c r="E97" s="110"/>
      <c r="F97" s="189"/>
      <c r="H97" s="145"/>
    </row>
    <row r="98" spans="1:8" ht="19.5" customHeight="1" thickBot="1">
      <c r="A98" s="121" t="s">
        <v>553</v>
      </c>
      <c r="B98" s="121" t="s">
        <v>111</v>
      </c>
      <c r="C98" s="256"/>
      <c r="D98" s="257"/>
      <c r="E98" s="257"/>
      <c r="F98" s="258"/>
      <c r="H98" s="145"/>
    </row>
    <row r="99" spans="1:8" ht="25.5">
      <c r="A99" s="77" t="s">
        <v>554</v>
      </c>
      <c r="B99" s="78" t="s">
        <v>164</v>
      </c>
      <c r="C99" s="79" t="s">
        <v>13</v>
      </c>
      <c r="D99" s="80">
        <v>20</v>
      </c>
      <c r="E99" s="110"/>
      <c r="F99" s="189"/>
      <c r="H99" s="145"/>
    </row>
    <row r="100" spans="1:8" ht="25.5">
      <c r="A100" s="77" t="s">
        <v>633</v>
      </c>
      <c r="B100" s="78" t="s">
        <v>167</v>
      </c>
      <c r="C100" s="79" t="s">
        <v>13</v>
      </c>
      <c r="D100" s="80">
        <v>10</v>
      </c>
      <c r="E100" s="110"/>
      <c r="F100" s="189"/>
      <c r="H100" s="145"/>
    </row>
    <row r="101" spans="1:8" ht="25.5">
      <c r="A101" s="77" t="s">
        <v>634</v>
      </c>
      <c r="B101" s="78" t="s">
        <v>168</v>
      </c>
      <c r="C101" s="79" t="s">
        <v>13</v>
      </c>
      <c r="D101" s="80">
        <v>10</v>
      </c>
      <c r="E101" s="110"/>
      <c r="F101" s="189"/>
      <c r="H101" s="145"/>
    </row>
    <row r="102" spans="1:8" ht="15">
      <c r="A102" s="77" t="s">
        <v>635</v>
      </c>
      <c r="B102" s="78" t="s">
        <v>45</v>
      </c>
      <c r="C102" s="79" t="s">
        <v>13</v>
      </c>
      <c r="D102" s="80">
        <v>10</v>
      </c>
      <c r="E102" s="110"/>
      <c r="F102" s="189"/>
      <c r="H102" s="145"/>
    </row>
    <row r="103" spans="1:8" ht="25.5">
      <c r="A103" s="77" t="s">
        <v>636</v>
      </c>
      <c r="B103" s="78" t="s">
        <v>160</v>
      </c>
      <c r="C103" s="79" t="s">
        <v>37</v>
      </c>
      <c r="D103" s="80">
        <v>1</v>
      </c>
      <c r="E103" s="110"/>
      <c r="F103" s="189"/>
      <c r="H103" s="145"/>
    </row>
    <row r="104" spans="1:8" ht="15">
      <c r="A104" s="77" t="s">
        <v>637</v>
      </c>
      <c r="B104" s="78" t="s">
        <v>46</v>
      </c>
      <c r="C104" s="79" t="s">
        <v>37</v>
      </c>
      <c r="D104" s="80">
        <v>1</v>
      </c>
      <c r="E104" s="110"/>
      <c r="F104" s="189"/>
      <c r="H104" s="145"/>
    </row>
    <row r="105" spans="1:8" ht="15">
      <c r="A105" s="77" t="s">
        <v>638</v>
      </c>
      <c r="B105" s="78" t="s">
        <v>157</v>
      </c>
      <c r="C105" s="79" t="s">
        <v>37</v>
      </c>
      <c r="D105" s="80">
        <v>2</v>
      </c>
      <c r="E105" s="110"/>
      <c r="F105" s="189"/>
      <c r="H105" s="145"/>
    </row>
    <row r="106" spans="1:8" ht="15">
      <c r="A106" s="77" t="s">
        <v>639</v>
      </c>
      <c r="B106" s="78" t="s">
        <v>47</v>
      </c>
      <c r="C106" s="79" t="s">
        <v>37</v>
      </c>
      <c r="D106" s="80">
        <v>4</v>
      </c>
      <c r="E106" s="110"/>
      <c r="F106" s="189"/>
      <c r="H106" s="145"/>
    </row>
    <row r="107" spans="1:8" ht="15">
      <c r="A107" s="77" t="s">
        <v>640</v>
      </c>
      <c r="B107" s="78" t="s">
        <v>48</v>
      </c>
      <c r="C107" s="79" t="s">
        <v>37</v>
      </c>
      <c r="D107" s="80">
        <v>4</v>
      </c>
      <c r="E107" s="110"/>
      <c r="F107" s="189"/>
      <c r="H107" s="145"/>
    </row>
    <row r="108" spans="1:8" ht="15">
      <c r="A108" s="77" t="s">
        <v>641</v>
      </c>
      <c r="B108" s="78" t="s">
        <v>49</v>
      </c>
      <c r="C108" s="79" t="s">
        <v>37</v>
      </c>
      <c r="D108" s="80">
        <v>4</v>
      </c>
      <c r="E108" s="110"/>
      <c r="F108" s="189"/>
      <c r="H108" s="145"/>
    </row>
    <row r="109" spans="1:8" ht="15">
      <c r="A109" s="77" t="s">
        <v>642</v>
      </c>
      <c r="B109" s="78" t="s">
        <v>158</v>
      </c>
      <c r="C109" s="79" t="s">
        <v>37</v>
      </c>
      <c r="D109" s="80">
        <v>4</v>
      </c>
      <c r="E109" s="110"/>
      <c r="F109" s="189"/>
      <c r="H109" s="145"/>
    </row>
    <row r="110" spans="1:8" ht="25.5">
      <c r="A110" s="77" t="s">
        <v>643</v>
      </c>
      <c r="B110" s="78" t="s">
        <v>50</v>
      </c>
      <c r="C110" s="79" t="s">
        <v>14</v>
      </c>
      <c r="D110" s="80">
        <f>4*0.9*0.5</f>
        <v>1.8</v>
      </c>
      <c r="E110" s="110"/>
      <c r="F110" s="189"/>
      <c r="H110" s="145"/>
    </row>
    <row r="111" spans="1:8" ht="15">
      <c r="A111" s="77" t="s">
        <v>644</v>
      </c>
      <c r="B111" s="78" t="s">
        <v>51</v>
      </c>
      <c r="C111" s="79" t="s">
        <v>37</v>
      </c>
      <c r="D111" s="80">
        <v>1</v>
      </c>
      <c r="E111" s="110"/>
      <c r="F111" s="189"/>
      <c r="H111" s="145"/>
    </row>
    <row r="112" spans="1:8" ht="15">
      <c r="A112" s="77" t="s">
        <v>645</v>
      </c>
      <c r="B112" s="78" t="s">
        <v>159</v>
      </c>
      <c r="C112" s="79" t="s">
        <v>37</v>
      </c>
      <c r="D112" s="80">
        <v>2</v>
      </c>
      <c r="E112" s="110"/>
      <c r="F112" s="189"/>
      <c r="H112" s="145"/>
    </row>
    <row r="113" spans="1:8" ht="15">
      <c r="A113" s="77" t="s">
        <v>646</v>
      </c>
      <c r="B113" s="78" t="s">
        <v>90</v>
      </c>
      <c r="C113" s="79" t="s">
        <v>37</v>
      </c>
      <c r="D113" s="80">
        <v>2</v>
      </c>
      <c r="E113" s="110"/>
      <c r="F113" s="189"/>
      <c r="H113" s="145"/>
    </row>
    <row r="114" spans="1:8" ht="15">
      <c r="A114" s="77" t="s">
        <v>647</v>
      </c>
      <c r="B114" s="78" t="s">
        <v>52</v>
      </c>
      <c r="C114" s="79" t="s">
        <v>37</v>
      </c>
      <c r="D114" s="80">
        <v>8</v>
      </c>
      <c r="E114" s="110"/>
      <c r="F114" s="189"/>
      <c r="H114" s="145"/>
    </row>
    <row r="115" spans="1:8" ht="15">
      <c r="A115" s="77" t="s">
        <v>648</v>
      </c>
      <c r="B115" s="78" t="s">
        <v>91</v>
      </c>
      <c r="C115" s="79" t="s">
        <v>21</v>
      </c>
      <c r="D115" s="80">
        <v>30</v>
      </c>
      <c r="E115" s="110"/>
      <c r="F115" s="189"/>
      <c r="H115" s="145"/>
    </row>
    <row r="116" spans="1:8" ht="15.75" thickBot="1">
      <c r="A116" s="207" t="s">
        <v>649</v>
      </c>
      <c r="B116" s="208" t="s">
        <v>92</v>
      </c>
      <c r="C116" s="209" t="s">
        <v>37</v>
      </c>
      <c r="D116" s="210">
        <v>1</v>
      </c>
      <c r="E116" s="200"/>
      <c r="F116" s="195"/>
      <c r="H116" s="145"/>
    </row>
    <row r="117" spans="1:6" ht="30" customHeight="1" thickBot="1">
      <c r="A117" s="289"/>
      <c r="B117" s="290"/>
      <c r="C117" s="290"/>
      <c r="D117" s="290"/>
      <c r="E117" s="290"/>
      <c r="F117" s="291"/>
    </row>
  </sheetData>
  <sheetProtection selectLockedCells="1" selectUnlockedCells="1"/>
  <mergeCells count="15">
    <mergeCell ref="C98:F98"/>
    <mergeCell ref="C23:F23"/>
    <mergeCell ref="C8:F8"/>
    <mergeCell ref="C39:F39"/>
    <mergeCell ref="C55:F55"/>
    <mergeCell ref="C69:F69"/>
    <mergeCell ref="C81:F81"/>
    <mergeCell ref="A7:B7"/>
    <mergeCell ref="C7:F7"/>
    <mergeCell ref="A117:F117"/>
    <mergeCell ref="A1:F1"/>
    <mergeCell ref="A2:F2"/>
    <mergeCell ref="A3:F3"/>
    <mergeCell ref="A4:F4"/>
    <mergeCell ref="A5:F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="130" zoomScaleNormal="130" zoomScalePageLayoutView="0" workbookViewId="0" topLeftCell="A1">
      <selection activeCell="I37" sqref="I37"/>
    </sheetView>
  </sheetViews>
  <sheetFormatPr defaultColWidth="9.140625" defaultRowHeight="12.75"/>
  <cols>
    <col min="1" max="1" width="4.8515625" style="0" customWidth="1"/>
    <col min="2" max="2" width="33.421875" style="0" bestFit="1" customWidth="1"/>
    <col min="3" max="3" width="12.57421875" style="0" customWidth="1"/>
    <col min="4" max="4" width="13.28125" style="0" bestFit="1" customWidth="1"/>
    <col min="5" max="5" width="13.28125" style="0" customWidth="1"/>
    <col min="6" max="8" width="14.8515625" style="0" customWidth="1"/>
  </cols>
  <sheetData>
    <row r="1" spans="1:8" ht="12.75">
      <c r="A1" s="314" t="s">
        <v>657</v>
      </c>
      <c r="B1" s="315"/>
      <c r="C1" s="315"/>
      <c r="D1" s="315"/>
      <c r="E1" s="315"/>
      <c r="F1" s="315"/>
      <c r="G1" s="315"/>
      <c r="H1" s="337"/>
    </row>
    <row r="2" spans="1:8" ht="12.75">
      <c r="A2" s="316" t="s">
        <v>665</v>
      </c>
      <c r="B2" s="317"/>
      <c r="C2" s="317"/>
      <c r="D2" s="317"/>
      <c r="E2" s="317"/>
      <c r="F2" s="317"/>
      <c r="G2" s="317"/>
      <c r="H2" s="338"/>
    </row>
    <row r="3" spans="1:8" ht="12.75">
      <c r="A3" s="318" t="s">
        <v>666</v>
      </c>
      <c r="B3" s="319"/>
      <c r="C3" s="319"/>
      <c r="D3" s="319"/>
      <c r="E3" s="319"/>
      <c r="F3" s="319"/>
      <c r="G3" s="319"/>
      <c r="H3" s="338"/>
    </row>
    <row r="4" spans="1:8" ht="12.75">
      <c r="A4" s="318" t="s">
        <v>658</v>
      </c>
      <c r="B4" s="319"/>
      <c r="C4" s="319"/>
      <c r="D4" s="319"/>
      <c r="E4" s="319"/>
      <c r="F4" s="319"/>
      <c r="G4" s="319"/>
      <c r="H4" s="338"/>
    </row>
    <row r="5" spans="1:8" ht="13.5" thickBot="1">
      <c r="A5" s="339"/>
      <c r="B5" s="340"/>
      <c r="C5" s="340"/>
      <c r="D5" s="340"/>
      <c r="E5" s="340"/>
      <c r="F5" s="340"/>
      <c r="G5" s="340"/>
      <c r="H5" s="341"/>
    </row>
    <row r="6" spans="1:8" ht="13.5" thickBot="1">
      <c r="A6" s="320" t="s">
        <v>3</v>
      </c>
      <c r="B6" s="321" t="s">
        <v>659</v>
      </c>
      <c r="C6" s="322" t="s">
        <v>660</v>
      </c>
      <c r="D6" s="323" t="s">
        <v>83</v>
      </c>
      <c r="E6" s="333" t="s">
        <v>670</v>
      </c>
      <c r="F6" s="334"/>
      <c r="G6" s="334"/>
      <c r="H6" s="335"/>
    </row>
    <row r="7" spans="1:8" ht="13.5" thickBot="1">
      <c r="A7" s="320"/>
      <c r="B7" s="321"/>
      <c r="C7" s="322"/>
      <c r="D7" s="323"/>
      <c r="E7" s="324" t="s">
        <v>671</v>
      </c>
      <c r="F7" s="325" t="s">
        <v>672</v>
      </c>
      <c r="G7" s="325" t="s">
        <v>673</v>
      </c>
      <c r="H7" s="326" t="s">
        <v>674</v>
      </c>
    </row>
    <row r="8" spans="1:8" ht="12.75">
      <c r="A8" s="310">
        <v>1</v>
      </c>
      <c r="B8" s="311" t="s">
        <v>60</v>
      </c>
      <c r="C8" s="312"/>
      <c r="D8" s="313"/>
      <c r="E8" s="173"/>
      <c r="F8" s="174"/>
      <c r="G8" s="174"/>
      <c r="H8" s="175"/>
    </row>
    <row r="9" spans="1:8" ht="12.75">
      <c r="A9" s="293"/>
      <c r="B9" s="295"/>
      <c r="C9" s="307"/>
      <c r="D9" s="300"/>
      <c r="E9" s="177"/>
      <c r="F9" s="211"/>
      <c r="G9" s="211"/>
      <c r="H9" s="155"/>
    </row>
    <row r="10" spans="1:8" ht="12.75">
      <c r="A10" s="305"/>
      <c r="B10" s="296"/>
      <c r="C10" s="308"/>
      <c r="D10" s="300"/>
      <c r="E10" s="176"/>
      <c r="F10" s="327"/>
      <c r="G10" s="327"/>
      <c r="H10" s="154"/>
    </row>
    <row r="11" spans="1:8" ht="12.75">
      <c r="A11" s="304">
        <v>2</v>
      </c>
      <c r="B11" s="294" t="s">
        <v>61</v>
      </c>
      <c r="C11" s="306"/>
      <c r="D11" s="300"/>
      <c r="E11" s="328"/>
      <c r="F11" s="212"/>
      <c r="G11" s="329"/>
      <c r="H11" s="331"/>
    </row>
    <row r="12" spans="1:8" ht="12.75">
      <c r="A12" s="293"/>
      <c r="B12" s="295"/>
      <c r="C12" s="307"/>
      <c r="D12" s="300"/>
      <c r="E12" s="177"/>
      <c r="F12" s="212"/>
      <c r="G12" s="211"/>
      <c r="H12" s="331"/>
    </row>
    <row r="13" spans="1:8" ht="12.75">
      <c r="A13" s="305"/>
      <c r="B13" s="296"/>
      <c r="C13" s="308"/>
      <c r="D13" s="300"/>
      <c r="E13" s="176"/>
      <c r="F13" s="327"/>
      <c r="G13" s="327"/>
      <c r="H13" s="331"/>
    </row>
    <row r="14" spans="1:8" ht="12.75">
      <c r="A14" s="304">
        <v>3</v>
      </c>
      <c r="B14" s="294" t="s">
        <v>62</v>
      </c>
      <c r="C14" s="306"/>
      <c r="D14" s="300"/>
      <c r="E14" s="328"/>
      <c r="F14" s="329"/>
      <c r="G14" s="329"/>
      <c r="H14" s="331"/>
    </row>
    <row r="15" spans="1:8" ht="12.75">
      <c r="A15" s="293"/>
      <c r="B15" s="295"/>
      <c r="C15" s="307"/>
      <c r="D15" s="300"/>
      <c r="E15" s="177"/>
      <c r="F15" s="211"/>
      <c r="G15" s="211"/>
      <c r="H15" s="331"/>
    </row>
    <row r="16" spans="1:8" ht="12.75">
      <c r="A16" s="305"/>
      <c r="B16" s="296"/>
      <c r="C16" s="308"/>
      <c r="D16" s="300"/>
      <c r="E16" s="176"/>
      <c r="F16" s="327"/>
      <c r="G16" s="327"/>
      <c r="H16" s="331"/>
    </row>
    <row r="17" spans="1:8" ht="12.75">
      <c r="A17" s="304">
        <v>4</v>
      </c>
      <c r="B17" s="294" t="s">
        <v>661</v>
      </c>
      <c r="C17" s="306"/>
      <c r="D17" s="300"/>
      <c r="E17" s="328"/>
      <c r="F17" s="329"/>
      <c r="G17" s="329"/>
      <c r="H17" s="330"/>
    </row>
    <row r="18" spans="1:8" ht="12.75">
      <c r="A18" s="293"/>
      <c r="B18" s="295"/>
      <c r="C18" s="307"/>
      <c r="D18" s="300"/>
      <c r="E18" s="177"/>
      <c r="F18" s="211"/>
      <c r="G18" s="211"/>
      <c r="H18" s="155"/>
    </row>
    <row r="19" spans="1:8" ht="12.75">
      <c r="A19" s="305"/>
      <c r="B19" s="296"/>
      <c r="C19" s="308"/>
      <c r="D19" s="300"/>
      <c r="E19" s="176"/>
      <c r="F19" s="327"/>
      <c r="G19" s="327"/>
      <c r="H19" s="154"/>
    </row>
    <row r="20" spans="1:8" ht="12.75">
      <c r="A20" s="304">
        <v>5</v>
      </c>
      <c r="B20" s="294" t="s">
        <v>64</v>
      </c>
      <c r="C20" s="306"/>
      <c r="D20" s="300"/>
      <c r="E20" s="328"/>
      <c r="F20" s="329"/>
      <c r="G20" s="329"/>
      <c r="H20" s="331"/>
    </row>
    <row r="21" spans="1:8" ht="12.75">
      <c r="A21" s="293"/>
      <c r="B21" s="295"/>
      <c r="C21" s="307"/>
      <c r="D21" s="300"/>
      <c r="E21" s="177"/>
      <c r="F21" s="211"/>
      <c r="G21" s="211"/>
      <c r="H21" s="331"/>
    </row>
    <row r="22" spans="1:8" ht="12.75">
      <c r="A22" s="305"/>
      <c r="B22" s="296"/>
      <c r="C22" s="308"/>
      <c r="D22" s="300"/>
      <c r="E22" s="176"/>
      <c r="F22" s="327"/>
      <c r="G22" s="327"/>
      <c r="H22" s="331"/>
    </row>
    <row r="23" spans="1:8" ht="12.75">
      <c r="A23" s="304">
        <v>6</v>
      </c>
      <c r="B23" s="294" t="s">
        <v>65</v>
      </c>
      <c r="C23" s="306"/>
      <c r="D23" s="300"/>
      <c r="E23" s="176"/>
      <c r="F23" s="329"/>
      <c r="G23" s="329"/>
      <c r="H23" s="331"/>
    </row>
    <row r="24" spans="1:8" ht="12.75">
      <c r="A24" s="293"/>
      <c r="B24" s="295"/>
      <c r="C24" s="307"/>
      <c r="D24" s="300"/>
      <c r="E24" s="176"/>
      <c r="F24" s="211"/>
      <c r="G24" s="211"/>
      <c r="H24" s="331"/>
    </row>
    <row r="25" spans="1:8" ht="12.75">
      <c r="A25" s="305"/>
      <c r="B25" s="296"/>
      <c r="C25" s="308"/>
      <c r="D25" s="300"/>
      <c r="E25" s="176"/>
      <c r="F25" s="327"/>
      <c r="G25" s="327"/>
      <c r="H25" s="331"/>
    </row>
    <row r="26" spans="1:8" ht="12.75">
      <c r="A26" s="304">
        <v>7</v>
      </c>
      <c r="B26" s="294" t="s">
        <v>1</v>
      </c>
      <c r="C26" s="297"/>
      <c r="D26" s="300"/>
      <c r="E26" s="176"/>
      <c r="F26" s="329"/>
      <c r="G26" s="329"/>
      <c r="H26" s="330"/>
    </row>
    <row r="27" spans="1:8" ht="12.75">
      <c r="A27" s="293"/>
      <c r="B27" s="295"/>
      <c r="C27" s="297"/>
      <c r="D27" s="300"/>
      <c r="E27" s="176"/>
      <c r="F27" s="211"/>
      <c r="G27" s="211"/>
      <c r="H27" s="155"/>
    </row>
    <row r="28" spans="1:8" ht="12.75">
      <c r="A28" s="293"/>
      <c r="B28" s="296"/>
      <c r="C28" s="297"/>
      <c r="D28" s="300"/>
      <c r="E28" s="176"/>
      <c r="F28" s="327"/>
      <c r="G28" s="327"/>
      <c r="H28" s="154"/>
    </row>
    <row r="29" spans="1:8" ht="12.75">
      <c r="A29" s="309">
        <v>8</v>
      </c>
      <c r="B29" s="294" t="s">
        <v>66</v>
      </c>
      <c r="C29" s="297"/>
      <c r="D29" s="292"/>
      <c r="E29" s="328"/>
      <c r="F29" s="329"/>
      <c r="G29" s="329"/>
      <c r="H29" s="331"/>
    </row>
    <row r="30" spans="1:8" ht="12.75">
      <c r="A30" s="309"/>
      <c r="B30" s="295"/>
      <c r="C30" s="297"/>
      <c r="D30" s="292"/>
      <c r="E30" s="177"/>
      <c r="F30" s="211"/>
      <c r="G30" s="211"/>
      <c r="H30" s="331"/>
    </row>
    <row r="31" spans="1:8" ht="12.75">
      <c r="A31" s="309"/>
      <c r="B31" s="296"/>
      <c r="C31" s="297"/>
      <c r="D31" s="292"/>
      <c r="E31" s="176"/>
      <c r="F31" s="327"/>
      <c r="G31" s="327"/>
      <c r="H31" s="331"/>
    </row>
    <row r="32" spans="1:8" ht="12.75">
      <c r="A32" s="309">
        <v>9</v>
      </c>
      <c r="B32" s="294" t="s">
        <v>2</v>
      </c>
      <c r="C32" s="297"/>
      <c r="D32" s="292"/>
      <c r="E32" s="176"/>
      <c r="F32" s="329"/>
      <c r="G32" s="329"/>
      <c r="H32" s="330"/>
    </row>
    <row r="33" spans="1:8" ht="12.75">
      <c r="A33" s="309"/>
      <c r="B33" s="295"/>
      <c r="C33" s="297"/>
      <c r="D33" s="292"/>
      <c r="E33" s="176"/>
      <c r="F33" s="211"/>
      <c r="G33" s="211"/>
      <c r="H33" s="155"/>
    </row>
    <row r="34" spans="1:8" ht="12.75">
      <c r="A34" s="309"/>
      <c r="B34" s="296"/>
      <c r="C34" s="297"/>
      <c r="D34" s="292"/>
      <c r="E34" s="176"/>
      <c r="F34" s="327"/>
      <c r="G34" s="327"/>
      <c r="H34" s="154"/>
    </row>
    <row r="35" spans="1:8" ht="12.75">
      <c r="A35" s="293">
        <v>10</v>
      </c>
      <c r="B35" s="294" t="s">
        <v>10</v>
      </c>
      <c r="C35" s="297"/>
      <c r="D35" s="292"/>
      <c r="E35" s="328"/>
      <c r="F35" s="329"/>
      <c r="G35" s="329"/>
      <c r="H35" s="331"/>
    </row>
    <row r="36" spans="1:8" ht="12.75">
      <c r="A36" s="293"/>
      <c r="B36" s="295"/>
      <c r="C36" s="297"/>
      <c r="D36" s="292"/>
      <c r="E36" s="177"/>
      <c r="F36" s="211"/>
      <c r="G36" s="211"/>
      <c r="H36" s="331"/>
    </row>
    <row r="37" spans="1:8" ht="12.75">
      <c r="A37" s="293"/>
      <c r="B37" s="296"/>
      <c r="C37" s="297"/>
      <c r="D37" s="292"/>
      <c r="E37" s="176"/>
      <c r="F37" s="327"/>
      <c r="G37" s="327"/>
      <c r="H37" s="331"/>
    </row>
    <row r="38" spans="1:8" ht="12.75">
      <c r="A38" s="304">
        <v>11</v>
      </c>
      <c r="B38" s="294" t="s">
        <v>67</v>
      </c>
      <c r="C38" s="306"/>
      <c r="D38" s="300"/>
      <c r="E38" s="328"/>
      <c r="F38" s="329"/>
      <c r="G38" s="329"/>
      <c r="H38" s="331"/>
    </row>
    <row r="39" spans="1:8" ht="12.75">
      <c r="A39" s="293"/>
      <c r="B39" s="295"/>
      <c r="C39" s="307"/>
      <c r="D39" s="300"/>
      <c r="E39" s="177"/>
      <c r="F39" s="211"/>
      <c r="G39" s="211"/>
      <c r="H39" s="331"/>
    </row>
    <row r="40" spans="1:8" ht="13.5" thickBot="1">
      <c r="A40" s="293"/>
      <c r="B40" s="295"/>
      <c r="C40" s="307"/>
      <c r="D40" s="342"/>
      <c r="E40" s="178"/>
      <c r="F40" s="156"/>
      <c r="G40" s="156"/>
      <c r="H40" s="344"/>
    </row>
    <row r="41" spans="1:9" ht="12.75">
      <c r="A41" s="298" t="s">
        <v>81</v>
      </c>
      <c r="B41" s="299"/>
      <c r="C41" s="157">
        <f>GERAL!C17</f>
        <v>0</v>
      </c>
      <c r="D41" s="158"/>
      <c r="E41" s="159">
        <f>SUM(E10,E13,E16,E19,E22,E25,E28,E31,E34,E37,E40)</f>
        <v>0</v>
      </c>
      <c r="F41" s="159">
        <f>SUM(F10,F13,F16,F19,F22,F25,F28,F31,F34,F37,F40)</f>
        <v>0</v>
      </c>
      <c r="G41" s="159">
        <f>SUM(G10,G13,G16,G19,G22,G25,G28,G31,G34,G37,G40)</f>
        <v>0</v>
      </c>
      <c r="H41" s="343"/>
      <c r="I41" s="336"/>
    </row>
    <row r="42" spans="1:9" ht="13.5" thickBot="1">
      <c r="A42" s="301" t="s">
        <v>662</v>
      </c>
      <c r="B42" s="302"/>
      <c r="C42" s="160">
        <f>C41</f>
        <v>0</v>
      </c>
      <c r="D42" s="161"/>
      <c r="E42" s="162">
        <f>E41</f>
        <v>0</v>
      </c>
      <c r="F42" s="162">
        <f>F41+E42</f>
        <v>0</v>
      </c>
      <c r="G42" s="162">
        <f>G41+F42</f>
        <v>0</v>
      </c>
      <c r="H42" s="332"/>
      <c r="I42" s="336"/>
    </row>
    <row r="43" spans="1:8" ht="12.75">
      <c r="A43" s="152"/>
      <c r="B43" s="153"/>
      <c r="C43" s="179"/>
      <c r="D43" s="180"/>
      <c r="E43" s="181"/>
      <c r="F43" s="181"/>
      <c r="G43" s="181"/>
      <c r="H43" s="338"/>
    </row>
    <row r="44" spans="1:8" ht="12.75">
      <c r="A44" s="163"/>
      <c r="B44" s="164"/>
      <c r="C44" s="165"/>
      <c r="D44" s="166"/>
      <c r="E44" s="166"/>
      <c r="F44" s="166"/>
      <c r="G44" s="164"/>
      <c r="H44" s="338"/>
    </row>
    <row r="45" spans="1:8" ht="33.75" customHeight="1">
      <c r="A45" s="167"/>
      <c r="B45" s="303" t="s">
        <v>663</v>
      </c>
      <c r="C45" s="303"/>
      <c r="D45" s="168"/>
      <c r="E45" s="303" t="s">
        <v>664</v>
      </c>
      <c r="F45" s="303"/>
      <c r="G45" s="303"/>
      <c r="H45" s="338"/>
    </row>
    <row r="46" spans="1:8" ht="13.5" thickBot="1">
      <c r="A46" s="169"/>
      <c r="B46" s="170"/>
      <c r="C46" s="171"/>
      <c r="D46" s="172"/>
      <c r="E46" s="172"/>
      <c r="F46" s="172"/>
      <c r="G46" s="170"/>
      <c r="H46" s="341"/>
    </row>
  </sheetData>
  <sheetProtection/>
  <mergeCells count="58">
    <mergeCell ref="E6:H6"/>
    <mergeCell ref="B45:C45"/>
    <mergeCell ref="E45:G45"/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A8:A10"/>
    <mergeCell ref="B8:B10"/>
    <mergeCell ref="C8:C10"/>
    <mergeCell ref="D8:D10"/>
    <mergeCell ref="A11:A13"/>
    <mergeCell ref="B11:B13"/>
    <mergeCell ref="C11:C13"/>
    <mergeCell ref="D11:D13"/>
    <mergeCell ref="B32:B34"/>
    <mergeCell ref="A17:A19"/>
    <mergeCell ref="B17:B19"/>
    <mergeCell ref="C17:C19"/>
    <mergeCell ref="D17:D19"/>
    <mergeCell ref="A20:A22"/>
    <mergeCell ref="B20:B22"/>
    <mergeCell ref="C20:C22"/>
    <mergeCell ref="D20:D22"/>
    <mergeCell ref="B23:B25"/>
    <mergeCell ref="C23:C25"/>
    <mergeCell ref="D23:D25"/>
    <mergeCell ref="A38:A40"/>
    <mergeCell ref="B38:B40"/>
    <mergeCell ref="C38:C40"/>
    <mergeCell ref="D38:D40"/>
    <mergeCell ref="A29:A31"/>
    <mergeCell ref="B29:B31"/>
    <mergeCell ref="A32:A34"/>
    <mergeCell ref="C35:C37"/>
    <mergeCell ref="A42:B42"/>
    <mergeCell ref="A14:A16"/>
    <mergeCell ref="B14:B16"/>
    <mergeCell ref="C14:C16"/>
    <mergeCell ref="D14:D16"/>
    <mergeCell ref="A26:A28"/>
    <mergeCell ref="B26:B28"/>
    <mergeCell ref="A23:A25"/>
    <mergeCell ref="D35:D37"/>
    <mergeCell ref="A35:A37"/>
    <mergeCell ref="B35:B37"/>
    <mergeCell ref="C26:C28"/>
    <mergeCell ref="A41:B41"/>
    <mergeCell ref="D26:D28"/>
    <mergeCell ref="C29:C31"/>
    <mergeCell ref="D29:D31"/>
    <mergeCell ref="C32:C34"/>
    <mergeCell ref="D32:D34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R12"/>
  <sheetViews>
    <sheetView tabSelected="1" zoomScalePageLayoutView="0" workbookViewId="0" topLeftCell="A1">
      <selection activeCell="A12" sqref="A12:F12"/>
    </sheetView>
  </sheetViews>
  <sheetFormatPr defaultColWidth="9.140625" defaultRowHeight="12.75"/>
  <cols>
    <col min="1" max="1" width="7.7109375" style="16" bestFit="1" customWidth="1"/>
    <col min="2" max="2" width="66.28125" style="16" customWidth="1"/>
    <col min="3" max="3" width="6.7109375" style="16" customWidth="1"/>
    <col min="4" max="4" width="11.7109375" style="16" customWidth="1"/>
    <col min="5" max="5" width="13.7109375" style="16" customWidth="1"/>
    <col min="6" max="6" width="18.7109375" style="17" customWidth="1"/>
    <col min="7" max="7" width="10.7109375" style="33" hidden="1" customWidth="1"/>
    <col min="8" max="16384" width="9.140625" style="16" customWidth="1"/>
  </cols>
  <sheetData>
    <row r="1" spans="1:7" s="9" customFormat="1" ht="30" customHeight="1">
      <c r="A1" s="235" t="s">
        <v>667</v>
      </c>
      <c r="B1" s="236"/>
      <c r="C1" s="236"/>
      <c r="D1" s="236"/>
      <c r="E1" s="236"/>
      <c r="F1" s="237"/>
      <c r="G1" s="34"/>
    </row>
    <row r="2" spans="1:7" s="9" customFormat="1" ht="30" customHeight="1">
      <c r="A2" s="238" t="s">
        <v>4</v>
      </c>
      <c r="B2" s="239"/>
      <c r="C2" s="239"/>
      <c r="D2" s="239"/>
      <c r="E2" s="239"/>
      <c r="F2" s="240"/>
      <c r="G2" s="34"/>
    </row>
    <row r="3" spans="1:7" s="9" customFormat="1" ht="30" customHeight="1">
      <c r="A3" s="238" t="s">
        <v>11</v>
      </c>
      <c r="B3" s="239"/>
      <c r="C3" s="239"/>
      <c r="D3" s="239"/>
      <c r="E3" s="239"/>
      <c r="F3" s="240"/>
      <c r="G3" s="34"/>
    </row>
    <row r="4" spans="1:7" s="9" customFormat="1" ht="30" customHeight="1">
      <c r="A4" s="241" t="s">
        <v>656</v>
      </c>
      <c r="B4" s="242"/>
      <c r="C4" s="242"/>
      <c r="D4" s="242"/>
      <c r="E4" s="242"/>
      <c r="F4" s="243"/>
      <c r="G4" s="34"/>
    </row>
    <row r="5" spans="1:7" s="10" customFormat="1" ht="30" customHeight="1" thickBot="1">
      <c r="A5" s="232" t="s">
        <v>78</v>
      </c>
      <c r="B5" s="254"/>
      <c r="C5" s="254"/>
      <c r="D5" s="254"/>
      <c r="E5" s="254"/>
      <c r="F5" s="255"/>
      <c r="G5" s="34"/>
    </row>
    <row r="6" spans="1:7" s="15" customFormat="1" ht="30" customHeight="1" thickBot="1">
      <c r="A6" s="24" t="s">
        <v>3</v>
      </c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35"/>
    </row>
    <row r="7" spans="1:252" ht="30" customHeight="1" thickBot="1">
      <c r="A7" s="246" t="s">
        <v>16</v>
      </c>
      <c r="B7" s="247"/>
      <c r="C7" s="248"/>
      <c r="D7" s="249"/>
      <c r="E7" s="249"/>
      <c r="F7" s="250"/>
      <c r="G7" s="33">
        <v>1.25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1:252" ht="19.5" customHeight="1" thickBot="1">
      <c r="A8" s="121"/>
      <c r="B8" s="121" t="s">
        <v>89</v>
      </c>
      <c r="C8" s="256"/>
      <c r="D8" s="257"/>
      <c r="E8" s="257"/>
      <c r="F8" s="258"/>
      <c r="G8" s="43"/>
      <c r="H8" s="86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pans="1:8" ht="15">
      <c r="A9" s="102" t="s">
        <v>12</v>
      </c>
      <c r="B9" s="103" t="s">
        <v>80</v>
      </c>
      <c r="C9" s="104" t="s">
        <v>79</v>
      </c>
      <c r="D9" s="105">
        <v>4</v>
      </c>
      <c r="E9" s="106"/>
      <c r="F9" s="186"/>
      <c r="G9" s="43">
        <v>17389.22</v>
      </c>
      <c r="H9" s="86"/>
    </row>
    <row r="10" spans="1:8" ht="15">
      <c r="A10" s="71" t="s">
        <v>74</v>
      </c>
      <c r="B10" s="69" t="s">
        <v>85</v>
      </c>
      <c r="C10" s="107" t="s">
        <v>79</v>
      </c>
      <c r="D10" s="70">
        <v>4</v>
      </c>
      <c r="E10" s="108"/>
      <c r="F10" s="187"/>
      <c r="G10" s="43">
        <v>17389.22</v>
      </c>
      <c r="H10" s="86"/>
    </row>
    <row r="11" spans="1:8" ht="15.75" thickBot="1">
      <c r="A11" s="213" t="s">
        <v>668</v>
      </c>
      <c r="B11" s="214" t="s">
        <v>669</v>
      </c>
      <c r="C11" s="215" t="s">
        <v>79</v>
      </c>
      <c r="D11" s="216">
        <v>4</v>
      </c>
      <c r="E11" s="217"/>
      <c r="F11" s="218"/>
      <c r="G11" s="43"/>
      <c r="H11" s="86"/>
    </row>
    <row r="12" spans="1:6" ht="30" customHeight="1" thickBot="1">
      <c r="A12" s="251"/>
      <c r="B12" s="252"/>
      <c r="C12" s="252"/>
      <c r="D12" s="252"/>
      <c r="E12" s="252"/>
      <c r="F12" s="253"/>
    </row>
  </sheetData>
  <sheetProtection selectLockedCells="1" selectUnlockedCells="1"/>
  <mergeCells count="9">
    <mergeCell ref="A7:B7"/>
    <mergeCell ref="C7:F7"/>
    <mergeCell ref="A12:F12"/>
    <mergeCell ref="A5:F5"/>
    <mergeCell ref="A1:F1"/>
    <mergeCell ref="A2:F2"/>
    <mergeCell ref="A3:F3"/>
    <mergeCell ref="A4:F4"/>
    <mergeCell ref="C8:F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R4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7.7109375" style="16" bestFit="1" customWidth="1"/>
    <col min="2" max="2" width="66.28125" style="16" customWidth="1"/>
    <col min="3" max="3" width="6.7109375" style="16" customWidth="1"/>
    <col min="4" max="4" width="11.7109375" style="16" customWidth="1"/>
    <col min="5" max="5" width="13.7109375" style="16" customWidth="1"/>
    <col min="6" max="6" width="18.7109375" style="17" customWidth="1"/>
    <col min="7" max="7" width="10.7109375" style="33" hidden="1" customWidth="1"/>
    <col min="8" max="8" width="9.140625" style="86" customWidth="1"/>
    <col min="9" max="16384" width="9.140625" style="16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G1" s="34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G2" s="34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G3" s="34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G4" s="34"/>
      <c r="H4" s="139"/>
    </row>
    <row r="5" spans="1:8" s="10" customFormat="1" ht="30" customHeight="1" thickBot="1">
      <c r="A5" s="232" t="s">
        <v>78</v>
      </c>
      <c r="B5" s="254"/>
      <c r="C5" s="254"/>
      <c r="D5" s="254"/>
      <c r="E5" s="254"/>
      <c r="F5" s="255"/>
      <c r="G5" s="34"/>
      <c r="H5" s="140"/>
    </row>
    <row r="6" spans="1:8" s="15" customFormat="1" ht="30" customHeight="1" thickBot="1">
      <c r="A6" s="24" t="s">
        <v>3</v>
      </c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35"/>
      <c r="H6" s="141"/>
    </row>
    <row r="7" spans="1:252" ht="30" customHeight="1" thickBot="1">
      <c r="A7" s="246" t="s">
        <v>17</v>
      </c>
      <c r="B7" s="247"/>
      <c r="C7" s="248"/>
      <c r="D7" s="249"/>
      <c r="E7" s="249"/>
      <c r="F7" s="250"/>
      <c r="G7" s="33">
        <v>1.25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1:252" ht="19.5" customHeight="1" thickBot="1">
      <c r="A8" s="121" t="s">
        <v>172</v>
      </c>
      <c r="B8" s="121" t="s">
        <v>89</v>
      </c>
      <c r="C8" s="256"/>
      <c r="D8" s="257"/>
      <c r="E8" s="257"/>
      <c r="F8" s="258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pans="1:7" ht="25.5">
      <c r="A9" s="135" t="s">
        <v>173</v>
      </c>
      <c r="B9" s="87" t="s">
        <v>171</v>
      </c>
      <c r="C9" s="134" t="s">
        <v>18</v>
      </c>
      <c r="D9" s="55">
        <v>6</v>
      </c>
      <c r="E9" s="129"/>
      <c r="F9" s="188"/>
      <c r="G9" s="43">
        <v>17389.22</v>
      </c>
    </row>
    <row r="10" spans="1:7" ht="15">
      <c r="A10" s="135" t="s">
        <v>187</v>
      </c>
      <c r="B10" s="59" t="s">
        <v>19</v>
      </c>
      <c r="C10" s="57" t="s">
        <v>14</v>
      </c>
      <c r="D10" s="55">
        <v>6</v>
      </c>
      <c r="E10" s="112"/>
      <c r="F10" s="188"/>
      <c r="G10" s="43">
        <v>0.21</v>
      </c>
    </row>
    <row r="11" spans="1:7" ht="15.75" thickBot="1">
      <c r="A11" s="135" t="s">
        <v>188</v>
      </c>
      <c r="B11" s="111" t="s">
        <v>82</v>
      </c>
      <c r="C11" s="109" t="s">
        <v>84</v>
      </c>
      <c r="D11" s="55">
        <v>1</v>
      </c>
      <c r="E11" s="112"/>
      <c r="F11" s="188"/>
      <c r="G11" s="43"/>
    </row>
    <row r="12" spans="1:7" ht="19.5" customHeight="1" thickBot="1">
      <c r="A12" s="121" t="s">
        <v>174</v>
      </c>
      <c r="B12" s="121" t="s">
        <v>87</v>
      </c>
      <c r="C12" s="256"/>
      <c r="D12" s="257"/>
      <c r="E12" s="257"/>
      <c r="F12" s="258"/>
      <c r="G12" s="43"/>
    </row>
    <row r="13" spans="1:7" ht="15">
      <c r="A13" s="135" t="s">
        <v>175</v>
      </c>
      <c r="B13" s="87" t="s">
        <v>112</v>
      </c>
      <c r="C13" s="134" t="s">
        <v>15</v>
      </c>
      <c r="D13" s="55">
        <v>7.5</v>
      </c>
      <c r="E13" s="112"/>
      <c r="F13" s="188"/>
      <c r="G13" s="43">
        <v>11.84</v>
      </c>
    </row>
    <row r="14" spans="1:7" ht="15">
      <c r="A14" s="135" t="s">
        <v>189</v>
      </c>
      <c r="B14" s="87" t="s">
        <v>113</v>
      </c>
      <c r="C14" s="134" t="s">
        <v>15</v>
      </c>
      <c r="D14" s="55">
        <v>2</v>
      </c>
      <c r="E14" s="112"/>
      <c r="F14" s="188"/>
      <c r="G14" s="43">
        <v>11.84</v>
      </c>
    </row>
    <row r="15" spans="1:7" ht="15.75" thickBot="1">
      <c r="A15" s="135" t="s">
        <v>190</v>
      </c>
      <c r="B15" s="87" t="s">
        <v>114</v>
      </c>
      <c r="C15" s="134" t="s">
        <v>15</v>
      </c>
      <c r="D15" s="55">
        <v>3</v>
      </c>
      <c r="E15" s="112"/>
      <c r="F15" s="188"/>
      <c r="G15" s="43">
        <v>11.84</v>
      </c>
    </row>
    <row r="16" spans="1:7" ht="19.5" customHeight="1" thickBot="1">
      <c r="A16" s="121" t="s">
        <v>176</v>
      </c>
      <c r="B16" s="121" t="s">
        <v>88</v>
      </c>
      <c r="C16" s="256"/>
      <c r="D16" s="257"/>
      <c r="E16" s="257"/>
      <c r="F16" s="258"/>
      <c r="G16" s="43"/>
    </row>
    <row r="17" spans="1:7" ht="15.75" thickBot="1">
      <c r="A17" s="135" t="s">
        <v>177</v>
      </c>
      <c r="B17" s="122" t="s">
        <v>114</v>
      </c>
      <c r="C17" s="56" t="s">
        <v>15</v>
      </c>
      <c r="D17" s="55">
        <v>5</v>
      </c>
      <c r="E17" s="112"/>
      <c r="F17" s="189"/>
      <c r="G17" s="43"/>
    </row>
    <row r="18" spans="1:7" ht="19.5" customHeight="1" thickBot="1">
      <c r="A18" s="121" t="s">
        <v>178</v>
      </c>
      <c r="B18" s="121" t="s">
        <v>93</v>
      </c>
      <c r="C18" s="256"/>
      <c r="D18" s="257"/>
      <c r="E18" s="257"/>
      <c r="F18" s="258"/>
      <c r="G18" s="43"/>
    </row>
    <row r="19" spans="1:7" ht="15">
      <c r="A19" s="135" t="s">
        <v>179</v>
      </c>
      <c r="B19" s="122" t="s">
        <v>115</v>
      </c>
      <c r="C19" s="56" t="s">
        <v>14</v>
      </c>
      <c r="D19" s="55">
        <v>100</v>
      </c>
      <c r="E19" s="112"/>
      <c r="F19" s="189"/>
      <c r="G19" s="43"/>
    </row>
    <row r="20" spans="1:6" ht="15">
      <c r="A20" s="135" t="s">
        <v>191</v>
      </c>
      <c r="B20" s="122" t="s">
        <v>116</v>
      </c>
      <c r="C20" s="123" t="s">
        <v>13</v>
      </c>
      <c r="D20" s="55">
        <v>23.54</v>
      </c>
      <c r="E20" s="112"/>
      <c r="F20" s="189"/>
    </row>
    <row r="21" spans="1:6" ht="15.75" thickBot="1">
      <c r="A21" s="135" t="s">
        <v>192</v>
      </c>
      <c r="B21" s="122" t="s">
        <v>114</v>
      </c>
      <c r="C21" s="56" t="s">
        <v>15</v>
      </c>
      <c r="D21" s="55">
        <v>3</v>
      </c>
      <c r="E21" s="112"/>
      <c r="F21" s="189"/>
    </row>
    <row r="22" spans="1:6" ht="19.5" customHeight="1" thickBot="1">
      <c r="A22" s="121" t="s">
        <v>180</v>
      </c>
      <c r="B22" s="121" t="s">
        <v>103</v>
      </c>
      <c r="C22" s="256"/>
      <c r="D22" s="257"/>
      <c r="E22" s="257"/>
      <c r="F22" s="258"/>
    </row>
    <row r="23" spans="1:6" ht="15">
      <c r="A23" s="135" t="s">
        <v>181</v>
      </c>
      <c r="B23" s="87" t="s">
        <v>115</v>
      </c>
      <c r="C23" s="134" t="s">
        <v>14</v>
      </c>
      <c r="D23" s="55">
        <v>110</v>
      </c>
      <c r="E23" s="112"/>
      <c r="F23" s="189"/>
    </row>
    <row r="24" spans="1:6" ht="15">
      <c r="A24" s="135" t="s">
        <v>193</v>
      </c>
      <c r="B24" s="87" t="s">
        <v>116</v>
      </c>
      <c r="C24" s="134" t="s">
        <v>13</v>
      </c>
      <c r="D24" s="55">
        <v>23.54</v>
      </c>
      <c r="E24" s="112"/>
      <c r="F24" s="189"/>
    </row>
    <row r="25" spans="1:6" ht="15">
      <c r="A25" s="135" t="s">
        <v>194</v>
      </c>
      <c r="B25" s="87" t="s">
        <v>117</v>
      </c>
      <c r="C25" s="134" t="s">
        <v>15</v>
      </c>
      <c r="D25" s="55">
        <v>4</v>
      </c>
      <c r="E25" s="112"/>
      <c r="F25" s="189"/>
    </row>
    <row r="26" spans="1:6" ht="15">
      <c r="A26" s="135" t="s">
        <v>195</v>
      </c>
      <c r="B26" s="87" t="s">
        <v>118</v>
      </c>
      <c r="C26" s="134" t="s">
        <v>37</v>
      </c>
      <c r="D26" s="55">
        <v>2</v>
      </c>
      <c r="E26" s="112"/>
      <c r="F26" s="189"/>
    </row>
    <row r="27" spans="1:6" ht="15">
      <c r="A27" s="135" t="s">
        <v>196</v>
      </c>
      <c r="B27" s="87" t="s">
        <v>112</v>
      </c>
      <c r="C27" s="134" t="s">
        <v>14</v>
      </c>
      <c r="D27" s="55">
        <v>7.5</v>
      </c>
      <c r="E27" s="112"/>
      <c r="F27" s="189"/>
    </row>
    <row r="28" spans="1:6" ht="15.75" thickBot="1">
      <c r="A28" s="135" t="s">
        <v>197</v>
      </c>
      <c r="B28" s="87" t="s">
        <v>114</v>
      </c>
      <c r="C28" s="134" t="s">
        <v>15</v>
      </c>
      <c r="D28" s="55">
        <v>3</v>
      </c>
      <c r="E28" s="112"/>
      <c r="F28" s="189"/>
    </row>
    <row r="29" spans="1:6" ht="19.5" customHeight="1" thickBot="1">
      <c r="A29" s="121" t="s">
        <v>186</v>
      </c>
      <c r="B29" s="121" t="s">
        <v>105</v>
      </c>
      <c r="C29" s="256"/>
      <c r="D29" s="257"/>
      <c r="E29" s="257"/>
      <c r="F29" s="258"/>
    </row>
    <row r="30" spans="1:6" ht="15.75" thickBot="1">
      <c r="A30" s="135" t="s">
        <v>181</v>
      </c>
      <c r="B30" s="87" t="s">
        <v>106</v>
      </c>
      <c r="C30" s="134" t="s">
        <v>14</v>
      </c>
      <c r="D30" s="55">
        <v>30</v>
      </c>
      <c r="E30" s="112"/>
      <c r="F30" s="189"/>
    </row>
    <row r="31" spans="1:6" ht="19.5" customHeight="1" thickBot="1">
      <c r="A31" s="121" t="s">
        <v>182</v>
      </c>
      <c r="B31" s="121" t="s">
        <v>110</v>
      </c>
      <c r="C31" s="256"/>
      <c r="D31" s="257"/>
      <c r="E31" s="257"/>
      <c r="F31" s="258"/>
    </row>
    <row r="32" spans="1:6" ht="15">
      <c r="A32" s="135" t="s">
        <v>183</v>
      </c>
      <c r="B32" s="87" t="s">
        <v>115</v>
      </c>
      <c r="C32" s="134" t="s">
        <v>14</v>
      </c>
      <c r="D32" s="55">
        <v>72</v>
      </c>
      <c r="E32" s="112"/>
      <c r="F32" s="189"/>
    </row>
    <row r="33" spans="1:6" ht="15">
      <c r="A33" s="135" t="s">
        <v>198</v>
      </c>
      <c r="B33" s="87" t="s">
        <v>116</v>
      </c>
      <c r="C33" s="134" t="s">
        <v>13</v>
      </c>
      <c r="D33" s="55">
        <v>23.54</v>
      </c>
      <c r="E33" s="112"/>
      <c r="F33" s="189"/>
    </row>
    <row r="34" spans="1:6" ht="15">
      <c r="A34" s="135" t="s">
        <v>199</v>
      </c>
      <c r="B34" s="87" t="s">
        <v>119</v>
      </c>
      <c r="C34" s="134" t="s">
        <v>14</v>
      </c>
      <c r="D34" s="55">
        <v>20</v>
      </c>
      <c r="E34" s="112"/>
      <c r="F34" s="189"/>
    </row>
    <row r="35" spans="1:6" ht="15">
      <c r="A35" s="135" t="s">
        <v>200</v>
      </c>
      <c r="B35" s="87" t="s">
        <v>120</v>
      </c>
      <c r="C35" s="134" t="s">
        <v>14</v>
      </c>
      <c r="D35" s="55">
        <v>5</v>
      </c>
      <c r="E35" s="112"/>
      <c r="F35" s="189"/>
    </row>
    <row r="36" spans="1:6" ht="15.75" thickBot="1">
      <c r="A36" s="135" t="s">
        <v>201</v>
      </c>
      <c r="B36" s="87" t="s">
        <v>114</v>
      </c>
      <c r="C36" s="134" t="s">
        <v>15</v>
      </c>
      <c r="D36" s="55">
        <v>3</v>
      </c>
      <c r="E36" s="112"/>
      <c r="F36" s="189"/>
    </row>
    <row r="37" spans="1:6" ht="19.5" customHeight="1" thickBot="1">
      <c r="A37" s="121" t="s">
        <v>184</v>
      </c>
      <c r="B37" s="121" t="s">
        <v>111</v>
      </c>
      <c r="C37" s="256"/>
      <c r="D37" s="257"/>
      <c r="E37" s="257"/>
      <c r="F37" s="258"/>
    </row>
    <row r="38" spans="1:6" ht="15">
      <c r="A38" s="135" t="s">
        <v>185</v>
      </c>
      <c r="B38" s="87" t="s">
        <v>115</v>
      </c>
      <c r="C38" s="134" t="s">
        <v>14</v>
      </c>
      <c r="D38" s="55">
        <v>100</v>
      </c>
      <c r="E38" s="112"/>
      <c r="F38" s="189"/>
    </row>
    <row r="39" spans="1:6" ht="15">
      <c r="A39" s="135" t="s">
        <v>202</v>
      </c>
      <c r="B39" s="87" t="s">
        <v>116</v>
      </c>
      <c r="C39" s="134" t="s">
        <v>13</v>
      </c>
      <c r="D39" s="55">
        <v>23.54</v>
      </c>
      <c r="E39" s="112"/>
      <c r="F39" s="189"/>
    </row>
    <row r="40" spans="1:6" ht="15">
      <c r="A40" s="135" t="s">
        <v>203</v>
      </c>
      <c r="B40" s="87" t="s">
        <v>119</v>
      </c>
      <c r="C40" s="134" t="s">
        <v>14</v>
      </c>
      <c r="D40" s="55">
        <v>107</v>
      </c>
      <c r="E40" s="112"/>
      <c r="F40" s="189"/>
    </row>
    <row r="41" spans="1:6" ht="15">
      <c r="A41" s="135" t="s">
        <v>204</v>
      </c>
      <c r="B41" s="87" t="s">
        <v>121</v>
      </c>
      <c r="C41" s="134" t="s">
        <v>14</v>
      </c>
      <c r="D41" s="55">
        <v>2</v>
      </c>
      <c r="E41" s="112"/>
      <c r="F41" s="189"/>
    </row>
    <row r="42" spans="1:6" ht="15">
      <c r="A42" s="135" t="s">
        <v>205</v>
      </c>
      <c r="B42" s="87" t="s">
        <v>114</v>
      </c>
      <c r="C42" s="134" t="s">
        <v>15</v>
      </c>
      <c r="D42" s="55">
        <v>5</v>
      </c>
      <c r="E42" s="112"/>
      <c r="F42" s="189"/>
    </row>
    <row r="43" spans="1:6" ht="15.75" thickBot="1">
      <c r="A43" s="135" t="s">
        <v>206</v>
      </c>
      <c r="B43" s="87" t="s">
        <v>122</v>
      </c>
      <c r="C43" s="134" t="s">
        <v>15</v>
      </c>
      <c r="D43" s="55">
        <v>3</v>
      </c>
      <c r="E43" s="112"/>
      <c r="F43" s="189"/>
    </row>
    <row r="44" spans="1:6" ht="30" customHeight="1" thickBot="1">
      <c r="A44" s="251"/>
      <c r="B44" s="252"/>
      <c r="C44" s="252"/>
      <c r="D44" s="252"/>
      <c r="E44" s="252"/>
      <c r="F44" s="253"/>
    </row>
  </sheetData>
  <sheetProtection selectLockedCells="1" selectUnlockedCells="1"/>
  <mergeCells count="16">
    <mergeCell ref="A44:F44"/>
    <mergeCell ref="A1:F1"/>
    <mergeCell ref="A2:F2"/>
    <mergeCell ref="A3:F3"/>
    <mergeCell ref="A4:F4"/>
    <mergeCell ref="A5:F5"/>
    <mergeCell ref="A7:B7"/>
    <mergeCell ref="C7:F7"/>
    <mergeCell ref="C8:F8"/>
    <mergeCell ref="C12:F12"/>
    <mergeCell ref="C16:F16"/>
    <mergeCell ref="C18:F18"/>
    <mergeCell ref="C22:F22"/>
    <mergeCell ref="C29:F29"/>
    <mergeCell ref="C31:F31"/>
    <mergeCell ref="C37:F3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22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7.7109375" style="16" bestFit="1" customWidth="1"/>
    <col min="2" max="2" width="66.28125" style="16" customWidth="1"/>
    <col min="3" max="3" width="6.7109375" style="16" customWidth="1"/>
    <col min="4" max="4" width="10.57421875" style="33" customWidth="1"/>
    <col min="5" max="5" width="12.140625" style="33" customWidth="1"/>
    <col min="6" max="6" width="12.7109375" style="17" customWidth="1"/>
    <col min="7" max="7" width="9.140625" style="16" hidden="1" customWidth="1"/>
    <col min="8" max="8" width="9.140625" style="86" customWidth="1"/>
    <col min="9" max="16384" width="9.140625" style="16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H4" s="139"/>
    </row>
    <row r="5" spans="1:8" s="10" customFormat="1" ht="30" customHeight="1" thickBot="1">
      <c r="A5" s="232" t="s">
        <v>78</v>
      </c>
      <c r="B5" s="254"/>
      <c r="C5" s="254"/>
      <c r="D5" s="254"/>
      <c r="E5" s="254"/>
      <c r="F5" s="255"/>
      <c r="H5" s="140"/>
    </row>
    <row r="6" spans="1:8" s="15" customFormat="1" ht="30" customHeight="1" thickBot="1">
      <c r="A6" s="24" t="s">
        <v>3</v>
      </c>
      <c r="B6" s="25" t="s">
        <v>5</v>
      </c>
      <c r="C6" s="26" t="s">
        <v>6</v>
      </c>
      <c r="D6" s="82" t="s">
        <v>7</v>
      </c>
      <c r="E6" s="47" t="s">
        <v>8</v>
      </c>
      <c r="F6" s="29" t="s">
        <v>9</v>
      </c>
      <c r="H6" s="141"/>
    </row>
    <row r="7" spans="1:7" ht="30" customHeight="1" thickBot="1">
      <c r="A7" s="262" t="s">
        <v>22</v>
      </c>
      <c r="B7" s="263"/>
      <c r="C7" s="259"/>
      <c r="D7" s="260"/>
      <c r="E7" s="260"/>
      <c r="F7" s="261"/>
      <c r="G7" s="45">
        <v>1.25</v>
      </c>
    </row>
    <row r="8" spans="1:7" ht="19.5" customHeight="1" thickBot="1">
      <c r="A8" s="121" t="s">
        <v>207</v>
      </c>
      <c r="B8" s="120" t="s">
        <v>87</v>
      </c>
      <c r="C8" s="256"/>
      <c r="D8" s="257"/>
      <c r="E8" s="257"/>
      <c r="F8" s="258"/>
      <c r="G8" s="119"/>
    </row>
    <row r="9" spans="1:7" ht="15.75" thickBot="1">
      <c r="A9" s="136" t="s">
        <v>208</v>
      </c>
      <c r="B9" s="114" t="s">
        <v>23</v>
      </c>
      <c r="C9" s="115" t="s">
        <v>14</v>
      </c>
      <c r="D9" s="116">
        <v>5</v>
      </c>
      <c r="E9" s="110"/>
      <c r="F9" s="189"/>
      <c r="G9" s="50">
        <v>2.93</v>
      </c>
    </row>
    <row r="10" spans="1:7" ht="19.5" customHeight="1" thickBot="1">
      <c r="A10" s="121" t="s">
        <v>209</v>
      </c>
      <c r="B10" s="121" t="s">
        <v>88</v>
      </c>
      <c r="C10" s="256"/>
      <c r="D10" s="257"/>
      <c r="E10" s="257"/>
      <c r="F10" s="258"/>
      <c r="G10" s="113"/>
    </row>
    <row r="11" spans="1:7" ht="15.75" thickBot="1">
      <c r="A11" s="136" t="s">
        <v>210</v>
      </c>
      <c r="B11" s="114" t="s">
        <v>23</v>
      </c>
      <c r="C11" s="117" t="s">
        <v>14</v>
      </c>
      <c r="D11" s="116">
        <v>5</v>
      </c>
      <c r="E11" s="110"/>
      <c r="F11" s="189"/>
      <c r="G11" s="113"/>
    </row>
    <row r="12" spans="1:7" ht="19.5" customHeight="1" thickBot="1">
      <c r="A12" s="121" t="s">
        <v>211</v>
      </c>
      <c r="B12" s="121" t="s">
        <v>93</v>
      </c>
      <c r="C12" s="256"/>
      <c r="D12" s="257"/>
      <c r="E12" s="257"/>
      <c r="F12" s="258"/>
      <c r="G12" s="43"/>
    </row>
    <row r="13" spans="1:7" ht="15.75" thickBot="1">
      <c r="A13" s="136" t="s">
        <v>212</v>
      </c>
      <c r="B13" s="114" t="s">
        <v>23</v>
      </c>
      <c r="C13" s="115" t="s">
        <v>14</v>
      </c>
      <c r="D13" s="116">
        <v>7</v>
      </c>
      <c r="E13" s="110"/>
      <c r="F13" s="189"/>
      <c r="G13" s="113"/>
    </row>
    <row r="14" spans="1:7" ht="19.5" customHeight="1" thickBot="1">
      <c r="A14" s="121" t="s">
        <v>213</v>
      </c>
      <c r="B14" s="121" t="s">
        <v>103</v>
      </c>
      <c r="C14" s="256"/>
      <c r="D14" s="257"/>
      <c r="E14" s="257"/>
      <c r="F14" s="258"/>
      <c r="G14" s="113"/>
    </row>
    <row r="15" spans="1:9" ht="15.75" thickBot="1">
      <c r="A15" s="136" t="s">
        <v>214</v>
      </c>
      <c r="B15" s="114" t="s">
        <v>23</v>
      </c>
      <c r="C15" s="115" t="s">
        <v>14</v>
      </c>
      <c r="D15" s="116">
        <v>5</v>
      </c>
      <c r="E15" s="110"/>
      <c r="F15" s="189"/>
      <c r="G15" s="51"/>
      <c r="I15" s="51"/>
    </row>
    <row r="16" spans="1:9" ht="19.5" customHeight="1" thickBot="1">
      <c r="A16" s="121" t="s">
        <v>216</v>
      </c>
      <c r="B16" s="121" t="s">
        <v>105</v>
      </c>
      <c r="C16" s="256"/>
      <c r="D16" s="257"/>
      <c r="E16" s="257"/>
      <c r="F16" s="258"/>
      <c r="G16" s="51"/>
      <c r="I16" s="51"/>
    </row>
    <row r="17" spans="1:9" ht="15.75" thickBot="1">
      <c r="A17" s="136" t="s">
        <v>215</v>
      </c>
      <c r="B17" s="114" t="s">
        <v>23</v>
      </c>
      <c r="C17" s="115" t="s">
        <v>14</v>
      </c>
      <c r="D17" s="116">
        <v>2</v>
      </c>
      <c r="E17" s="110"/>
      <c r="F17" s="189"/>
      <c r="G17" s="51"/>
      <c r="I17" s="51"/>
    </row>
    <row r="18" spans="1:14" ht="19.5" customHeight="1" thickBot="1">
      <c r="A18" s="121" t="s">
        <v>217</v>
      </c>
      <c r="B18" s="121" t="s">
        <v>110</v>
      </c>
      <c r="C18" s="256"/>
      <c r="D18" s="257"/>
      <c r="E18" s="257"/>
      <c r="F18" s="258"/>
      <c r="G18" s="51"/>
      <c r="I18" s="51"/>
      <c r="N18" s="127"/>
    </row>
    <row r="19" spans="1:9" ht="15.75" thickBot="1">
      <c r="A19" s="136" t="s">
        <v>218</v>
      </c>
      <c r="B19" s="114" t="s">
        <v>23</v>
      </c>
      <c r="C19" s="115" t="s">
        <v>14</v>
      </c>
      <c r="D19" s="116">
        <v>5</v>
      </c>
      <c r="E19" s="110"/>
      <c r="F19" s="189"/>
      <c r="G19" s="51"/>
      <c r="I19" s="51"/>
    </row>
    <row r="20" spans="1:9" ht="19.5" customHeight="1" thickBot="1">
      <c r="A20" s="121" t="s">
        <v>219</v>
      </c>
      <c r="B20" s="121" t="s">
        <v>111</v>
      </c>
      <c r="C20" s="256"/>
      <c r="D20" s="257"/>
      <c r="E20" s="257"/>
      <c r="F20" s="258"/>
      <c r="G20" s="51"/>
      <c r="I20" s="51"/>
    </row>
    <row r="21" spans="1:9" ht="15.75" thickBot="1">
      <c r="A21" s="136" t="s">
        <v>220</v>
      </c>
      <c r="B21" s="114" t="s">
        <v>23</v>
      </c>
      <c r="C21" s="115" t="s">
        <v>14</v>
      </c>
      <c r="D21" s="116">
        <v>10</v>
      </c>
      <c r="E21" s="110"/>
      <c r="F21" s="189"/>
      <c r="G21" s="51"/>
      <c r="I21" s="51"/>
    </row>
    <row r="22" spans="1:9" ht="30" customHeight="1" thickBot="1">
      <c r="A22" s="251"/>
      <c r="B22" s="252"/>
      <c r="C22" s="252"/>
      <c r="D22" s="252"/>
      <c r="E22" s="252"/>
      <c r="F22" s="253"/>
      <c r="G22" s="51"/>
      <c r="H22" s="142"/>
      <c r="I22" s="51"/>
    </row>
  </sheetData>
  <sheetProtection selectLockedCells="1" selectUnlockedCells="1"/>
  <mergeCells count="15">
    <mergeCell ref="C8:F8"/>
    <mergeCell ref="C10:F10"/>
    <mergeCell ref="C7:F7"/>
    <mergeCell ref="A7:B7"/>
    <mergeCell ref="A1:F1"/>
    <mergeCell ref="A2:F2"/>
    <mergeCell ref="A3:F3"/>
    <mergeCell ref="A4:F4"/>
    <mergeCell ref="A5:F5"/>
    <mergeCell ref="C12:F12"/>
    <mergeCell ref="C14:F14"/>
    <mergeCell ref="C16:F16"/>
    <mergeCell ref="C18:F18"/>
    <mergeCell ref="C20:F20"/>
    <mergeCell ref="A22:F2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91"/>
  <sheetViews>
    <sheetView zoomScalePageLayoutView="0" workbookViewId="0" topLeftCell="A1">
      <selection activeCell="M88" sqref="M88"/>
    </sheetView>
  </sheetViews>
  <sheetFormatPr defaultColWidth="9.140625" defaultRowHeight="12.75"/>
  <cols>
    <col min="1" max="1" width="8.7109375" style="0" customWidth="1"/>
    <col min="2" max="2" width="70.7109375" style="6" customWidth="1"/>
    <col min="3" max="3" width="6.7109375" style="7" customWidth="1"/>
    <col min="4" max="4" width="11.7109375" style="7" customWidth="1"/>
    <col min="5" max="5" width="13.7109375" style="7" customWidth="1"/>
    <col min="6" max="6" width="18.7109375" style="7" customWidth="1"/>
    <col min="7" max="7" width="0" style="33" hidden="1" customWidth="1"/>
    <col min="8" max="8" width="9.140625" style="130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G1" s="34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G2" s="34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G3" s="34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G4" s="34"/>
      <c r="H4" s="139"/>
    </row>
    <row r="5" spans="1:8" s="9" customFormat="1" ht="30" customHeight="1" thickBot="1">
      <c r="A5" s="232" t="s">
        <v>78</v>
      </c>
      <c r="B5" s="254"/>
      <c r="C5" s="254"/>
      <c r="D5" s="254"/>
      <c r="E5" s="254"/>
      <c r="F5" s="255"/>
      <c r="G5" s="34"/>
      <c r="H5" s="139"/>
    </row>
    <row r="6" spans="1:8" s="5" customFormat="1" ht="30" customHeight="1" thickBot="1">
      <c r="A6" s="18" t="s">
        <v>3</v>
      </c>
      <c r="B6" s="19" t="s">
        <v>5</v>
      </c>
      <c r="C6" s="20" t="s">
        <v>6</v>
      </c>
      <c r="D6" s="30" t="s">
        <v>7</v>
      </c>
      <c r="E6" s="31" t="s">
        <v>8</v>
      </c>
      <c r="F6" s="32" t="s">
        <v>9</v>
      </c>
      <c r="G6" s="35">
        <v>1.25</v>
      </c>
      <c r="H6" s="143"/>
    </row>
    <row r="7" spans="1:8" s="23" customFormat="1" ht="30" customHeight="1" thickBot="1">
      <c r="A7" s="267" t="s">
        <v>24</v>
      </c>
      <c r="B7" s="268"/>
      <c r="C7" s="269"/>
      <c r="D7" s="270"/>
      <c r="E7" s="270"/>
      <c r="F7" s="271"/>
      <c r="G7" s="33"/>
      <c r="H7" s="144"/>
    </row>
    <row r="8" spans="1:8" s="23" customFormat="1" ht="19.5" customHeight="1" thickBot="1">
      <c r="A8" s="121" t="s">
        <v>221</v>
      </c>
      <c r="B8" s="121" t="s">
        <v>87</v>
      </c>
      <c r="C8" s="256"/>
      <c r="D8" s="257"/>
      <c r="E8" s="257"/>
      <c r="F8" s="258"/>
      <c r="G8" s="118"/>
      <c r="H8" s="144"/>
    </row>
    <row r="9" spans="1:8" s="23" customFormat="1" ht="15">
      <c r="A9" s="137" t="s">
        <v>222</v>
      </c>
      <c r="B9" s="122" t="s">
        <v>129</v>
      </c>
      <c r="C9" s="62" t="s">
        <v>14</v>
      </c>
      <c r="D9" s="61">
        <v>7.5</v>
      </c>
      <c r="E9" s="128"/>
      <c r="F9" s="189"/>
      <c r="G9" s="46">
        <v>4.89</v>
      </c>
      <c r="H9" s="144"/>
    </row>
    <row r="10" spans="1:8" s="23" customFormat="1" ht="15">
      <c r="A10" s="137" t="s">
        <v>235</v>
      </c>
      <c r="B10" s="88" t="s">
        <v>71</v>
      </c>
      <c r="C10" s="62" t="s">
        <v>13</v>
      </c>
      <c r="D10" s="61">
        <v>8.5</v>
      </c>
      <c r="E10" s="128"/>
      <c r="F10" s="189"/>
      <c r="G10" s="46">
        <v>4.89</v>
      </c>
      <c r="H10" s="144"/>
    </row>
    <row r="11" spans="1:8" s="23" customFormat="1" ht="15">
      <c r="A11" s="137" t="s">
        <v>236</v>
      </c>
      <c r="B11" s="89" t="s">
        <v>25</v>
      </c>
      <c r="C11" s="62" t="s">
        <v>14</v>
      </c>
      <c r="D11" s="61">
        <v>0.5</v>
      </c>
      <c r="E11" s="128"/>
      <c r="F11" s="189"/>
      <c r="G11" s="46">
        <v>4.89</v>
      </c>
      <c r="H11" s="144"/>
    </row>
    <row r="12" spans="1:8" s="23" customFormat="1" ht="15">
      <c r="A12" s="137" t="s">
        <v>237</v>
      </c>
      <c r="B12" s="89" t="s">
        <v>123</v>
      </c>
      <c r="C12" s="62" t="s">
        <v>14</v>
      </c>
      <c r="D12" s="61">
        <v>20</v>
      </c>
      <c r="E12" s="128"/>
      <c r="F12" s="189"/>
      <c r="G12" s="46">
        <v>4.89</v>
      </c>
      <c r="H12" s="144"/>
    </row>
    <row r="13" spans="1:8" s="23" customFormat="1" ht="25.5">
      <c r="A13" s="137" t="s">
        <v>238</v>
      </c>
      <c r="B13" s="88" t="s">
        <v>124</v>
      </c>
      <c r="C13" s="62" t="s">
        <v>14</v>
      </c>
      <c r="D13" s="61">
        <v>15</v>
      </c>
      <c r="E13" s="128"/>
      <c r="F13" s="189"/>
      <c r="G13" s="46">
        <v>4.89</v>
      </c>
      <c r="H13" s="144"/>
    </row>
    <row r="14" spans="1:8" s="23" customFormat="1" ht="15">
      <c r="A14" s="137" t="s">
        <v>239</v>
      </c>
      <c r="B14" s="89" t="s">
        <v>125</v>
      </c>
      <c r="C14" s="62" t="s">
        <v>14</v>
      </c>
      <c r="D14" s="61">
        <v>3</v>
      </c>
      <c r="E14" s="128"/>
      <c r="F14" s="189"/>
      <c r="G14" s="46">
        <v>4.89</v>
      </c>
      <c r="H14" s="144"/>
    </row>
    <row r="15" spans="1:8" s="23" customFormat="1" ht="15">
      <c r="A15" s="137" t="s">
        <v>240</v>
      </c>
      <c r="B15" s="88" t="s">
        <v>126</v>
      </c>
      <c r="C15" s="62" t="s">
        <v>14</v>
      </c>
      <c r="D15" s="61">
        <v>3</v>
      </c>
      <c r="E15" s="128"/>
      <c r="F15" s="189"/>
      <c r="G15" s="46">
        <v>4.89</v>
      </c>
      <c r="H15" s="144"/>
    </row>
    <row r="16" spans="1:8" s="23" customFormat="1" ht="15">
      <c r="A16" s="137" t="s">
        <v>241</v>
      </c>
      <c r="B16" s="90" t="s">
        <v>31</v>
      </c>
      <c r="C16" s="62" t="s">
        <v>14</v>
      </c>
      <c r="D16" s="61">
        <v>5</v>
      </c>
      <c r="E16" s="128"/>
      <c r="F16" s="189"/>
      <c r="G16" s="46">
        <v>4.89</v>
      </c>
      <c r="H16" s="144"/>
    </row>
    <row r="17" spans="1:8" s="23" customFormat="1" ht="15">
      <c r="A17" s="137" t="s">
        <v>242</v>
      </c>
      <c r="B17" s="88" t="s">
        <v>127</v>
      </c>
      <c r="C17" s="62" t="s">
        <v>14</v>
      </c>
      <c r="D17" s="61">
        <v>10</v>
      </c>
      <c r="E17" s="128"/>
      <c r="F17" s="189"/>
      <c r="G17" s="46">
        <v>4.89</v>
      </c>
      <c r="H17" s="144"/>
    </row>
    <row r="18" spans="1:8" s="23" customFormat="1" ht="15.75" thickBot="1">
      <c r="A18" s="137" t="s">
        <v>243</v>
      </c>
      <c r="B18" s="88" t="s">
        <v>72</v>
      </c>
      <c r="C18" s="124" t="s">
        <v>14</v>
      </c>
      <c r="D18" s="61">
        <v>15</v>
      </c>
      <c r="E18" s="128"/>
      <c r="F18" s="189"/>
      <c r="G18" s="46">
        <v>4.89</v>
      </c>
      <c r="H18" s="144"/>
    </row>
    <row r="19" spans="1:8" s="23" customFormat="1" ht="19.5" customHeight="1" thickBot="1">
      <c r="A19" s="121" t="s">
        <v>223</v>
      </c>
      <c r="B19" s="121" t="s">
        <v>88</v>
      </c>
      <c r="C19" s="256"/>
      <c r="D19" s="257"/>
      <c r="E19" s="257"/>
      <c r="F19" s="258"/>
      <c r="G19" s="118"/>
      <c r="H19" s="144"/>
    </row>
    <row r="20" spans="1:8" s="23" customFormat="1" ht="15">
      <c r="A20" s="137" t="s">
        <v>224</v>
      </c>
      <c r="B20" s="88" t="s">
        <v>71</v>
      </c>
      <c r="C20" s="62" t="s">
        <v>13</v>
      </c>
      <c r="D20" s="61">
        <v>8.5</v>
      </c>
      <c r="E20" s="128"/>
      <c r="F20" s="189"/>
      <c r="G20" s="46"/>
      <c r="H20" s="144"/>
    </row>
    <row r="21" spans="1:8" s="23" customFormat="1" ht="15">
      <c r="A21" s="137" t="s">
        <v>244</v>
      </c>
      <c r="B21" s="88" t="s">
        <v>25</v>
      </c>
      <c r="C21" s="62" t="s">
        <v>14</v>
      </c>
      <c r="D21" s="61">
        <v>0.5</v>
      </c>
      <c r="E21" s="128"/>
      <c r="F21" s="189"/>
      <c r="G21" s="46"/>
      <c r="H21" s="144"/>
    </row>
    <row r="22" spans="1:8" s="23" customFormat="1" ht="15">
      <c r="A22" s="137" t="s">
        <v>245</v>
      </c>
      <c r="B22" s="88" t="s">
        <v>123</v>
      </c>
      <c r="C22" s="62" t="s">
        <v>14</v>
      </c>
      <c r="D22" s="61">
        <v>15</v>
      </c>
      <c r="E22" s="128"/>
      <c r="F22" s="189"/>
      <c r="G22" s="118"/>
      <c r="H22" s="144"/>
    </row>
    <row r="23" spans="1:8" s="23" customFormat="1" ht="25.5">
      <c r="A23" s="137" t="s">
        <v>246</v>
      </c>
      <c r="B23" s="88" t="s">
        <v>124</v>
      </c>
      <c r="C23" s="62" t="s">
        <v>14</v>
      </c>
      <c r="D23" s="61">
        <v>15</v>
      </c>
      <c r="E23" s="128"/>
      <c r="F23" s="189"/>
      <c r="G23" s="118"/>
      <c r="H23" s="144"/>
    </row>
    <row r="24" spans="1:8" s="23" customFormat="1" ht="15">
      <c r="A24" s="137" t="s">
        <v>247</v>
      </c>
      <c r="B24" s="88" t="s">
        <v>125</v>
      </c>
      <c r="C24" s="62" t="s">
        <v>14</v>
      </c>
      <c r="D24" s="61">
        <v>10</v>
      </c>
      <c r="E24" s="128"/>
      <c r="F24" s="189"/>
      <c r="G24" s="118"/>
      <c r="H24" s="144"/>
    </row>
    <row r="25" spans="1:8" s="23" customFormat="1" ht="15">
      <c r="A25" s="137" t="s">
        <v>248</v>
      </c>
      <c r="B25" s="88" t="s">
        <v>126</v>
      </c>
      <c r="C25" s="62" t="s">
        <v>14</v>
      </c>
      <c r="D25" s="61">
        <v>10</v>
      </c>
      <c r="E25" s="128"/>
      <c r="F25" s="189"/>
      <c r="G25" s="118"/>
      <c r="H25" s="144"/>
    </row>
    <row r="26" spans="1:8" s="23" customFormat="1" ht="15">
      <c r="A26" s="137" t="s">
        <v>249</v>
      </c>
      <c r="B26" s="88" t="s">
        <v>127</v>
      </c>
      <c r="C26" s="62" t="s">
        <v>14</v>
      </c>
      <c r="D26" s="61">
        <v>10</v>
      </c>
      <c r="E26" s="128"/>
      <c r="F26" s="189"/>
      <c r="G26" s="118"/>
      <c r="H26" s="144"/>
    </row>
    <row r="27" spans="1:8" s="23" customFormat="1" ht="15.75" thickBot="1">
      <c r="A27" s="137" t="s">
        <v>250</v>
      </c>
      <c r="B27" s="88" t="s">
        <v>72</v>
      </c>
      <c r="C27" s="62" t="s">
        <v>14</v>
      </c>
      <c r="D27" s="61">
        <v>15</v>
      </c>
      <c r="E27" s="128"/>
      <c r="F27" s="189"/>
      <c r="G27" s="118"/>
      <c r="H27" s="144"/>
    </row>
    <row r="28" spans="1:8" s="23" customFormat="1" ht="19.5" customHeight="1" thickBot="1">
      <c r="A28" s="121" t="s">
        <v>225</v>
      </c>
      <c r="B28" s="121" t="s">
        <v>93</v>
      </c>
      <c r="C28" s="256"/>
      <c r="D28" s="257"/>
      <c r="E28" s="257"/>
      <c r="F28" s="258"/>
      <c r="G28" s="43"/>
      <c r="H28" s="86"/>
    </row>
    <row r="29" spans="1:8" s="23" customFormat="1" ht="15">
      <c r="A29" s="137" t="s">
        <v>226</v>
      </c>
      <c r="B29" s="88" t="s">
        <v>128</v>
      </c>
      <c r="C29" s="62" t="s">
        <v>14</v>
      </c>
      <c r="D29" s="61">
        <v>110</v>
      </c>
      <c r="E29" s="128"/>
      <c r="F29" s="189"/>
      <c r="G29" s="118"/>
      <c r="H29" s="144"/>
    </row>
    <row r="30" spans="1:8" ht="15">
      <c r="A30" s="137" t="s">
        <v>251</v>
      </c>
      <c r="B30" s="88" t="s">
        <v>71</v>
      </c>
      <c r="C30" s="62" t="s">
        <v>13</v>
      </c>
      <c r="D30" s="61">
        <v>8.5</v>
      </c>
      <c r="E30" s="128"/>
      <c r="F30" s="189"/>
      <c r="H30" s="144"/>
    </row>
    <row r="31" spans="1:8" ht="15">
      <c r="A31" s="137" t="s">
        <v>252</v>
      </c>
      <c r="B31" s="88" t="s">
        <v>25</v>
      </c>
      <c r="C31" s="62" t="s">
        <v>14</v>
      </c>
      <c r="D31" s="61">
        <v>0.5</v>
      </c>
      <c r="E31" s="128"/>
      <c r="F31" s="189"/>
      <c r="H31" s="144"/>
    </row>
    <row r="32" spans="1:8" ht="15">
      <c r="A32" s="137" t="s">
        <v>253</v>
      </c>
      <c r="B32" s="88" t="s">
        <v>26</v>
      </c>
      <c r="C32" s="124" t="s">
        <v>13</v>
      </c>
      <c r="D32" s="61">
        <v>148</v>
      </c>
      <c r="E32" s="128"/>
      <c r="F32" s="189"/>
      <c r="H32" s="144"/>
    </row>
    <row r="33" spans="1:8" ht="15">
      <c r="A33" s="137" t="s">
        <v>254</v>
      </c>
      <c r="B33" s="88" t="s">
        <v>27</v>
      </c>
      <c r="C33" s="62" t="s">
        <v>14</v>
      </c>
      <c r="D33" s="61">
        <v>15</v>
      </c>
      <c r="E33" s="128"/>
      <c r="F33" s="189"/>
      <c r="H33" s="144"/>
    </row>
    <row r="34" spans="1:8" ht="25.5">
      <c r="A34" s="137" t="s">
        <v>255</v>
      </c>
      <c r="B34" s="88" t="s">
        <v>28</v>
      </c>
      <c r="C34" s="62" t="s">
        <v>14</v>
      </c>
      <c r="D34" s="61">
        <v>15</v>
      </c>
      <c r="E34" s="128"/>
      <c r="F34" s="189"/>
      <c r="H34" s="144"/>
    </row>
    <row r="35" spans="1:8" ht="15">
      <c r="A35" s="137" t="s">
        <v>256</v>
      </c>
      <c r="B35" s="88" t="s">
        <v>29</v>
      </c>
      <c r="C35" s="62" t="s">
        <v>14</v>
      </c>
      <c r="D35" s="61">
        <v>3</v>
      </c>
      <c r="E35" s="128"/>
      <c r="F35" s="189"/>
      <c r="H35" s="144"/>
    </row>
    <row r="36" spans="1:8" ht="15">
      <c r="A36" s="137" t="s">
        <v>257</v>
      </c>
      <c r="B36" s="88" t="s">
        <v>30</v>
      </c>
      <c r="C36" s="62" t="s">
        <v>14</v>
      </c>
      <c r="D36" s="61">
        <v>3</v>
      </c>
      <c r="E36" s="128"/>
      <c r="F36" s="189"/>
      <c r="H36" s="144"/>
    </row>
    <row r="37" spans="1:8" ht="15">
      <c r="A37" s="137" t="s">
        <v>258</v>
      </c>
      <c r="B37" s="88" t="s">
        <v>31</v>
      </c>
      <c r="C37" s="62" t="s">
        <v>14</v>
      </c>
      <c r="D37" s="61">
        <v>5</v>
      </c>
      <c r="E37" s="128"/>
      <c r="F37" s="189"/>
      <c r="H37" s="144"/>
    </row>
    <row r="38" spans="1:8" ht="15">
      <c r="A38" s="137" t="s">
        <v>259</v>
      </c>
      <c r="B38" s="88" t="s">
        <v>32</v>
      </c>
      <c r="C38" s="62" t="s">
        <v>14</v>
      </c>
      <c r="D38" s="61">
        <v>7</v>
      </c>
      <c r="E38" s="128"/>
      <c r="F38" s="189"/>
      <c r="H38" s="144"/>
    </row>
    <row r="39" spans="1:8" ht="15">
      <c r="A39" s="137" t="s">
        <v>260</v>
      </c>
      <c r="B39" s="88" t="s">
        <v>72</v>
      </c>
      <c r="C39" s="62" t="s">
        <v>14</v>
      </c>
      <c r="D39" s="61">
        <v>15</v>
      </c>
      <c r="E39" s="128"/>
      <c r="F39" s="189"/>
      <c r="H39" s="144"/>
    </row>
    <row r="40" spans="1:8" ht="26.25" thickBot="1">
      <c r="A40" s="137" t="s">
        <v>261</v>
      </c>
      <c r="B40" s="88" t="s">
        <v>33</v>
      </c>
      <c r="C40" s="62" t="s">
        <v>14</v>
      </c>
      <c r="D40" s="61">
        <v>110</v>
      </c>
      <c r="E40" s="128"/>
      <c r="F40" s="189"/>
      <c r="H40" s="144"/>
    </row>
    <row r="41" spans="1:8" ht="19.5" customHeight="1" thickBot="1">
      <c r="A41" s="121" t="s">
        <v>227</v>
      </c>
      <c r="B41" s="121" t="s">
        <v>103</v>
      </c>
      <c r="C41" s="256"/>
      <c r="D41" s="257"/>
      <c r="E41" s="257"/>
      <c r="F41" s="258"/>
      <c r="H41" s="144"/>
    </row>
    <row r="42" spans="1:8" ht="15">
      <c r="A42" s="137" t="s">
        <v>228</v>
      </c>
      <c r="B42" s="88" t="s">
        <v>128</v>
      </c>
      <c r="C42" s="62" t="s">
        <v>14</v>
      </c>
      <c r="D42" s="61">
        <v>107</v>
      </c>
      <c r="E42" s="128"/>
      <c r="F42" s="189"/>
      <c r="H42" s="144"/>
    </row>
    <row r="43" spans="1:8" ht="15">
      <c r="A43" s="137" t="s">
        <v>262</v>
      </c>
      <c r="B43" s="88" t="s">
        <v>71</v>
      </c>
      <c r="C43" s="62" t="s">
        <v>13</v>
      </c>
      <c r="D43" s="61">
        <v>8.5</v>
      </c>
      <c r="E43" s="128"/>
      <c r="F43" s="189"/>
      <c r="H43" s="144"/>
    </row>
    <row r="44" spans="1:8" ht="15">
      <c r="A44" s="137" t="s">
        <v>263</v>
      </c>
      <c r="B44" s="88" t="s">
        <v>25</v>
      </c>
      <c r="C44" s="62" t="s">
        <v>14</v>
      </c>
      <c r="D44" s="61">
        <v>0.5</v>
      </c>
      <c r="E44" s="128"/>
      <c r="F44" s="189"/>
      <c r="H44" s="144"/>
    </row>
    <row r="45" spans="1:8" ht="15">
      <c r="A45" s="137" t="s">
        <v>264</v>
      </c>
      <c r="B45" s="88" t="s">
        <v>26</v>
      </c>
      <c r="C45" s="124" t="s">
        <v>13</v>
      </c>
      <c r="D45" s="61">
        <v>80</v>
      </c>
      <c r="E45" s="128"/>
      <c r="F45" s="189"/>
      <c r="H45" s="144"/>
    </row>
    <row r="46" spans="1:8" ht="15">
      <c r="A46" s="137" t="s">
        <v>265</v>
      </c>
      <c r="B46" s="88" t="s">
        <v>27</v>
      </c>
      <c r="C46" s="62" t="s">
        <v>14</v>
      </c>
      <c r="D46" s="61">
        <v>25</v>
      </c>
      <c r="E46" s="128"/>
      <c r="F46" s="189"/>
      <c r="H46" s="144"/>
    </row>
    <row r="47" spans="1:8" ht="25.5">
      <c r="A47" s="137" t="s">
        <v>266</v>
      </c>
      <c r="B47" s="88" t="s">
        <v>28</v>
      </c>
      <c r="C47" s="62" t="s">
        <v>14</v>
      </c>
      <c r="D47" s="61">
        <v>25</v>
      </c>
      <c r="E47" s="128"/>
      <c r="F47" s="189"/>
      <c r="H47" s="144"/>
    </row>
    <row r="48" spans="1:8" ht="15">
      <c r="A48" s="137" t="s">
        <v>267</v>
      </c>
      <c r="B48" s="88" t="s">
        <v>29</v>
      </c>
      <c r="C48" s="62" t="s">
        <v>14</v>
      </c>
      <c r="D48" s="61">
        <v>15</v>
      </c>
      <c r="E48" s="128"/>
      <c r="F48" s="189"/>
      <c r="H48" s="144"/>
    </row>
    <row r="49" spans="1:8" ht="15">
      <c r="A49" s="137" t="s">
        <v>268</v>
      </c>
      <c r="B49" s="88" t="s">
        <v>30</v>
      </c>
      <c r="C49" s="62" t="s">
        <v>14</v>
      </c>
      <c r="D49" s="61">
        <v>15</v>
      </c>
      <c r="E49" s="128"/>
      <c r="F49" s="189"/>
      <c r="H49" s="144"/>
    </row>
    <row r="50" spans="1:8" ht="15">
      <c r="A50" s="137" t="s">
        <v>269</v>
      </c>
      <c r="B50" s="88" t="s">
        <v>31</v>
      </c>
      <c r="C50" s="62" t="s">
        <v>14</v>
      </c>
      <c r="D50" s="61">
        <v>10</v>
      </c>
      <c r="E50" s="128"/>
      <c r="F50" s="189"/>
      <c r="H50" s="144"/>
    </row>
    <row r="51" spans="1:8" ht="15">
      <c r="A51" s="137" t="s">
        <v>270</v>
      </c>
      <c r="B51" s="88" t="s">
        <v>32</v>
      </c>
      <c r="C51" s="62" t="s">
        <v>14</v>
      </c>
      <c r="D51" s="61">
        <v>10</v>
      </c>
      <c r="E51" s="128"/>
      <c r="F51" s="189"/>
      <c r="H51" s="144"/>
    </row>
    <row r="52" spans="1:8" ht="15">
      <c r="A52" s="137" t="s">
        <v>271</v>
      </c>
      <c r="B52" s="88" t="s">
        <v>72</v>
      </c>
      <c r="C52" s="124" t="s">
        <v>14</v>
      </c>
      <c r="D52" s="61">
        <v>15</v>
      </c>
      <c r="E52" s="128"/>
      <c r="F52" s="189"/>
      <c r="H52" s="144"/>
    </row>
    <row r="53" spans="1:8" ht="26.25" thickBot="1">
      <c r="A53" s="137" t="s">
        <v>272</v>
      </c>
      <c r="B53" s="88" t="s">
        <v>33</v>
      </c>
      <c r="C53" s="62" t="s">
        <v>14</v>
      </c>
      <c r="D53" s="61">
        <v>107</v>
      </c>
      <c r="E53" s="128"/>
      <c r="F53" s="189"/>
      <c r="H53" s="144"/>
    </row>
    <row r="54" spans="1:8" ht="19.5" customHeight="1" thickBot="1">
      <c r="A54" s="121" t="s">
        <v>229</v>
      </c>
      <c r="B54" s="121" t="s">
        <v>105</v>
      </c>
      <c r="C54" s="256"/>
      <c r="D54" s="257"/>
      <c r="E54" s="257"/>
      <c r="F54" s="258"/>
      <c r="H54" s="144"/>
    </row>
    <row r="55" spans="1:8" ht="15">
      <c r="A55" s="137" t="s">
        <v>230</v>
      </c>
      <c r="B55" s="88" t="s">
        <v>71</v>
      </c>
      <c r="C55" s="62" t="s">
        <v>13</v>
      </c>
      <c r="D55" s="61">
        <v>8.5</v>
      </c>
      <c r="E55" s="128"/>
      <c r="F55" s="189"/>
      <c r="H55" s="144"/>
    </row>
    <row r="56" spans="1:8" ht="15">
      <c r="A56" s="137" t="s">
        <v>273</v>
      </c>
      <c r="B56" s="88" t="s">
        <v>25</v>
      </c>
      <c r="C56" s="62" t="s">
        <v>14</v>
      </c>
      <c r="D56" s="61">
        <v>0.5</v>
      </c>
      <c r="E56" s="128"/>
      <c r="F56" s="189"/>
      <c r="H56" s="144"/>
    </row>
    <row r="57" spans="1:8" ht="15">
      <c r="A57" s="137" t="s">
        <v>274</v>
      </c>
      <c r="B57" s="88" t="s">
        <v>27</v>
      </c>
      <c r="C57" s="62" t="s">
        <v>14</v>
      </c>
      <c r="D57" s="61">
        <v>20</v>
      </c>
      <c r="E57" s="128"/>
      <c r="F57" s="189"/>
      <c r="H57" s="144"/>
    </row>
    <row r="58" spans="1:8" ht="25.5">
      <c r="A58" s="137" t="s">
        <v>275</v>
      </c>
      <c r="B58" s="88" t="s">
        <v>28</v>
      </c>
      <c r="C58" s="62" t="s">
        <v>14</v>
      </c>
      <c r="D58" s="61">
        <v>20</v>
      </c>
      <c r="E58" s="128"/>
      <c r="F58" s="189"/>
      <c r="H58" s="144"/>
    </row>
    <row r="59" spans="1:8" ht="15">
      <c r="A59" s="137" t="s">
        <v>276</v>
      </c>
      <c r="B59" s="88" t="s">
        <v>29</v>
      </c>
      <c r="C59" s="62" t="s">
        <v>14</v>
      </c>
      <c r="D59" s="61">
        <v>10</v>
      </c>
      <c r="E59" s="128"/>
      <c r="F59" s="189"/>
      <c r="H59" s="144"/>
    </row>
    <row r="60" spans="1:8" ht="15">
      <c r="A60" s="137" t="s">
        <v>277</v>
      </c>
      <c r="B60" s="88" t="s">
        <v>30</v>
      </c>
      <c r="C60" s="62" t="s">
        <v>14</v>
      </c>
      <c r="D60" s="61">
        <v>10</v>
      </c>
      <c r="E60" s="128"/>
      <c r="F60" s="189"/>
      <c r="H60" s="144"/>
    </row>
    <row r="61" spans="1:8" ht="15">
      <c r="A61" s="137" t="s">
        <v>278</v>
      </c>
      <c r="B61" s="88" t="s">
        <v>31</v>
      </c>
      <c r="C61" s="62" t="s">
        <v>14</v>
      </c>
      <c r="D61" s="61">
        <v>4</v>
      </c>
      <c r="E61" s="128"/>
      <c r="F61" s="189"/>
      <c r="H61" s="144"/>
    </row>
    <row r="62" spans="1:8" ht="15">
      <c r="A62" s="137" t="s">
        <v>279</v>
      </c>
      <c r="B62" s="88" t="s">
        <v>32</v>
      </c>
      <c r="C62" s="62" t="s">
        <v>14</v>
      </c>
      <c r="D62" s="61">
        <v>4</v>
      </c>
      <c r="E62" s="128"/>
      <c r="F62" s="189"/>
      <c r="H62" s="144"/>
    </row>
    <row r="63" spans="1:8" ht="15.75" thickBot="1">
      <c r="A63" s="137" t="s">
        <v>280</v>
      </c>
      <c r="B63" s="88" t="s">
        <v>72</v>
      </c>
      <c r="C63" s="62" t="s">
        <v>14</v>
      </c>
      <c r="D63" s="61">
        <v>10</v>
      </c>
      <c r="E63" s="128"/>
      <c r="F63" s="189"/>
      <c r="H63" s="144"/>
    </row>
    <row r="64" spans="1:8" ht="19.5" customHeight="1" thickBot="1">
      <c r="A64" s="121" t="s">
        <v>231</v>
      </c>
      <c r="B64" s="121" t="s">
        <v>110</v>
      </c>
      <c r="C64" s="256"/>
      <c r="D64" s="257"/>
      <c r="E64" s="257"/>
      <c r="F64" s="258"/>
      <c r="H64" s="144"/>
    </row>
    <row r="65" spans="1:8" ht="15">
      <c r="A65" s="137" t="s">
        <v>232</v>
      </c>
      <c r="B65" s="88" t="s">
        <v>128</v>
      </c>
      <c r="C65" s="62" t="s">
        <v>14</v>
      </c>
      <c r="D65" s="61">
        <v>115</v>
      </c>
      <c r="E65" s="128"/>
      <c r="F65" s="189"/>
      <c r="H65" s="144"/>
    </row>
    <row r="66" spans="1:8" ht="15">
      <c r="A66" s="137" t="s">
        <v>281</v>
      </c>
      <c r="B66" s="88" t="s">
        <v>71</v>
      </c>
      <c r="C66" s="62" t="s">
        <v>14</v>
      </c>
      <c r="D66" s="61">
        <v>8.5</v>
      </c>
      <c r="E66" s="128"/>
      <c r="F66" s="189"/>
      <c r="H66" s="144"/>
    </row>
    <row r="67" spans="1:8" ht="15">
      <c r="A67" s="137" t="s">
        <v>282</v>
      </c>
      <c r="B67" s="88" t="s">
        <v>25</v>
      </c>
      <c r="C67" s="62" t="s">
        <v>14</v>
      </c>
      <c r="D67" s="61">
        <v>0.5</v>
      </c>
      <c r="E67" s="128"/>
      <c r="F67" s="189"/>
      <c r="H67" s="144"/>
    </row>
    <row r="68" spans="1:8" ht="15">
      <c r="A68" s="137" t="s">
        <v>283</v>
      </c>
      <c r="B68" s="88" t="s">
        <v>26</v>
      </c>
      <c r="C68" s="62" t="s">
        <v>21</v>
      </c>
      <c r="D68" s="61">
        <v>148</v>
      </c>
      <c r="E68" s="128"/>
      <c r="F68" s="189"/>
      <c r="H68" s="144"/>
    </row>
    <row r="69" spans="1:8" ht="15">
      <c r="A69" s="137" t="s">
        <v>284</v>
      </c>
      <c r="B69" s="88" t="s">
        <v>27</v>
      </c>
      <c r="C69" s="62" t="s">
        <v>14</v>
      </c>
      <c r="D69" s="61">
        <v>25</v>
      </c>
      <c r="E69" s="128"/>
      <c r="F69" s="189"/>
      <c r="H69" s="144"/>
    </row>
    <row r="70" spans="1:8" ht="25.5">
      <c r="A70" s="137" t="s">
        <v>285</v>
      </c>
      <c r="B70" s="88" t="s">
        <v>28</v>
      </c>
      <c r="C70" s="62" t="s">
        <v>14</v>
      </c>
      <c r="D70" s="61">
        <v>15</v>
      </c>
      <c r="E70" s="128"/>
      <c r="F70" s="189"/>
      <c r="H70" s="144"/>
    </row>
    <row r="71" spans="1:8" ht="15">
      <c r="A71" s="137" t="s">
        <v>286</v>
      </c>
      <c r="B71" s="88" t="s">
        <v>29</v>
      </c>
      <c r="C71" s="62" t="s">
        <v>14</v>
      </c>
      <c r="D71" s="61">
        <v>5</v>
      </c>
      <c r="E71" s="128"/>
      <c r="F71" s="189"/>
      <c r="H71" s="144"/>
    </row>
    <row r="72" spans="1:8" ht="15">
      <c r="A72" s="137" t="s">
        <v>287</v>
      </c>
      <c r="B72" s="88" t="s">
        <v>30</v>
      </c>
      <c r="C72" s="62" t="s">
        <v>14</v>
      </c>
      <c r="D72" s="61">
        <v>5</v>
      </c>
      <c r="E72" s="128"/>
      <c r="F72" s="189"/>
      <c r="H72" s="144"/>
    </row>
    <row r="73" spans="1:8" ht="15">
      <c r="A73" s="137" t="s">
        <v>288</v>
      </c>
      <c r="B73" s="88" t="s">
        <v>31</v>
      </c>
      <c r="C73" s="62" t="s">
        <v>14</v>
      </c>
      <c r="D73" s="61">
        <v>10</v>
      </c>
      <c r="E73" s="128"/>
      <c r="F73" s="189"/>
      <c r="H73" s="144"/>
    </row>
    <row r="74" spans="1:8" ht="15">
      <c r="A74" s="137" t="s">
        <v>289</v>
      </c>
      <c r="B74" s="88" t="s">
        <v>32</v>
      </c>
      <c r="C74" s="62" t="s">
        <v>14</v>
      </c>
      <c r="D74" s="61">
        <v>10</v>
      </c>
      <c r="E74" s="128"/>
      <c r="F74" s="189"/>
      <c r="H74" s="144"/>
    </row>
    <row r="75" spans="1:8" ht="15">
      <c r="A75" s="137" t="s">
        <v>290</v>
      </c>
      <c r="B75" s="88" t="s">
        <v>72</v>
      </c>
      <c r="C75" s="62" t="s">
        <v>14</v>
      </c>
      <c r="D75" s="61">
        <v>15</v>
      </c>
      <c r="E75" s="128"/>
      <c r="F75" s="189"/>
      <c r="H75" s="144"/>
    </row>
    <row r="76" spans="1:8" ht="26.25" thickBot="1">
      <c r="A76" s="137" t="s">
        <v>291</v>
      </c>
      <c r="B76" s="88" t="s">
        <v>33</v>
      </c>
      <c r="C76" s="62" t="s">
        <v>14</v>
      </c>
      <c r="D76" s="61">
        <v>115</v>
      </c>
      <c r="E76" s="128"/>
      <c r="F76" s="189"/>
      <c r="H76" s="144"/>
    </row>
    <row r="77" spans="1:8" ht="19.5" customHeight="1" thickBot="1">
      <c r="A77" s="121" t="s">
        <v>234</v>
      </c>
      <c r="B77" s="121" t="s">
        <v>111</v>
      </c>
      <c r="C77" s="256"/>
      <c r="D77" s="257"/>
      <c r="E77" s="257"/>
      <c r="F77" s="258"/>
      <c r="H77" s="144"/>
    </row>
    <row r="78" spans="1:8" ht="15">
      <c r="A78" s="137" t="s">
        <v>233</v>
      </c>
      <c r="B78" s="88" t="s">
        <v>128</v>
      </c>
      <c r="C78" s="62" t="s">
        <v>14</v>
      </c>
      <c r="D78" s="61">
        <v>115</v>
      </c>
      <c r="E78" s="128"/>
      <c r="F78" s="189"/>
      <c r="H78" s="144"/>
    </row>
    <row r="79" spans="1:8" ht="15">
      <c r="A79" s="137" t="s">
        <v>292</v>
      </c>
      <c r="B79" s="88" t="s">
        <v>71</v>
      </c>
      <c r="C79" s="62" t="s">
        <v>13</v>
      </c>
      <c r="D79" s="61">
        <v>8.5</v>
      </c>
      <c r="E79" s="128"/>
      <c r="F79" s="189"/>
      <c r="H79" s="144"/>
    </row>
    <row r="80" spans="1:8" ht="15">
      <c r="A80" s="137" t="s">
        <v>293</v>
      </c>
      <c r="B80" s="88" t="s">
        <v>25</v>
      </c>
      <c r="C80" s="62" t="s">
        <v>14</v>
      </c>
      <c r="D80" s="61">
        <v>0.5</v>
      </c>
      <c r="E80" s="128"/>
      <c r="F80" s="189"/>
      <c r="H80" s="144"/>
    </row>
    <row r="81" spans="1:8" ht="15">
      <c r="A81" s="137" t="s">
        <v>294</v>
      </c>
      <c r="B81" s="88" t="s">
        <v>26</v>
      </c>
      <c r="C81" s="124" t="s">
        <v>13</v>
      </c>
      <c r="D81" s="61">
        <v>165</v>
      </c>
      <c r="E81" s="128"/>
      <c r="F81" s="189"/>
      <c r="H81" s="144"/>
    </row>
    <row r="82" spans="1:8" ht="15">
      <c r="A82" s="137" t="s">
        <v>295</v>
      </c>
      <c r="B82" s="88" t="s">
        <v>27</v>
      </c>
      <c r="C82" s="62" t="s">
        <v>14</v>
      </c>
      <c r="D82" s="61">
        <v>15</v>
      </c>
      <c r="E82" s="128"/>
      <c r="F82" s="189"/>
      <c r="H82" s="144"/>
    </row>
    <row r="83" spans="1:8" ht="25.5">
      <c r="A83" s="137" t="s">
        <v>296</v>
      </c>
      <c r="B83" s="88" t="s">
        <v>28</v>
      </c>
      <c r="C83" s="62" t="s">
        <v>14</v>
      </c>
      <c r="D83" s="61">
        <v>15</v>
      </c>
      <c r="E83" s="128"/>
      <c r="F83" s="189"/>
      <c r="H83" s="144"/>
    </row>
    <row r="84" spans="1:8" ht="15">
      <c r="A84" s="137" t="s">
        <v>297</v>
      </c>
      <c r="B84" s="88" t="s">
        <v>29</v>
      </c>
      <c r="C84" s="62" t="s">
        <v>14</v>
      </c>
      <c r="D84" s="61">
        <v>20</v>
      </c>
      <c r="E84" s="128"/>
      <c r="F84" s="189"/>
      <c r="H84" s="144"/>
    </row>
    <row r="85" spans="1:8" ht="15">
      <c r="A85" s="137" t="s">
        <v>298</v>
      </c>
      <c r="B85" s="88" t="s">
        <v>30</v>
      </c>
      <c r="C85" s="62" t="s">
        <v>14</v>
      </c>
      <c r="D85" s="61">
        <v>10</v>
      </c>
      <c r="E85" s="128"/>
      <c r="F85" s="189"/>
      <c r="H85" s="144"/>
    </row>
    <row r="86" spans="1:8" ht="15">
      <c r="A86" s="137" t="s">
        <v>299</v>
      </c>
      <c r="B86" s="88" t="s">
        <v>31</v>
      </c>
      <c r="C86" s="62" t="s">
        <v>14</v>
      </c>
      <c r="D86" s="61">
        <v>10</v>
      </c>
      <c r="E86" s="128"/>
      <c r="F86" s="189"/>
      <c r="H86" s="144"/>
    </row>
    <row r="87" spans="1:8" ht="15">
      <c r="A87" s="137" t="s">
        <v>300</v>
      </c>
      <c r="B87" s="88" t="s">
        <v>32</v>
      </c>
      <c r="C87" s="62" t="s">
        <v>14</v>
      </c>
      <c r="D87" s="61">
        <v>10</v>
      </c>
      <c r="E87" s="128"/>
      <c r="F87" s="189"/>
      <c r="H87" s="144"/>
    </row>
    <row r="88" spans="1:8" ht="15">
      <c r="A88" s="137" t="s">
        <v>301</v>
      </c>
      <c r="B88" s="88" t="s">
        <v>72</v>
      </c>
      <c r="C88" s="62" t="s">
        <v>14</v>
      </c>
      <c r="D88" s="61">
        <v>15</v>
      </c>
      <c r="E88" s="128"/>
      <c r="F88" s="189"/>
      <c r="H88" s="144"/>
    </row>
    <row r="89" spans="1:8" ht="26.25" thickBot="1">
      <c r="A89" s="190" t="s">
        <v>302</v>
      </c>
      <c r="B89" s="191" t="s">
        <v>33</v>
      </c>
      <c r="C89" s="192" t="s">
        <v>14</v>
      </c>
      <c r="D89" s="193">
        <v>115</v>
      </c>
      <c r="E89" s="194"/>
      <c r="F89" s="195"/>
      <c r="H89" s="144"/>
    </row>
    <row r="90" spans="1:6" ht="30" customHeight="1" thickBot="1">
      <c r="A90" s="264"/>
      <c r="B90" s="265"/>
      <c r="C90" s="265"/>
      <c r="D90" s="265"/>
      <c r="E90" s="265"/>
      <c r="F90" s="266"/>
    </row>
    <row r="91" ht="12.75">
      <c r="B91" s="36"/>
    </row>
  </sheetData>
  <sheetProtection selectLockedCells="1" selectUnlockedCells="1"/>
  <mergeCells count="15">
    <mergeCell ref="C19:F19"/>
    <mergeCell ref="C8:F8"/>
    <mergeCell ref="A5:F5"/>
    <mergeCell ref="A7:B7"/>
    <mergeCell ref="C7:F7"/>
    <mergeCell ref="A1:F1"/>
    <mergeCell ref="A2:F2"/>
    <mergeCell ref="A3:F3"/>
    <mergeCell ref="A4:F4"/>
    <mergeCell ref="C28:F28"/>
    <mergeCell ref="C41:F41"/>
    <mergeCell ref="C54:F54"/>
    <mergeCell ref="C64:F64"/>
    <mergeCell ref="C77:F77"/>
    <mergeCell ref="A90:F9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M54"/>
  <sheetViews>
    <sheetView zoomScalePageLayoutView="0" workbookViewId="0" topLeftCell="A1">
      <selection activeCell="M56" sqref="M56"/>
    </sheetView>
  </sheetViews>
  <sheetFormatPr defaultColWidth="9.140625" defaultRowHeight="12.75"/>
  <cols>
    <col min="1" max="1" width="8.7109375" style="0" customWidth="1"/>
    <col min="2" max="2" width="65.57421875" style="6" customWidth="1"/>
    <col min="3" max="3" width="6.7109375" style="37" customWidth="1"/>
    <col min="4" max="4" width="10.00390625" style="7" customWidth="1"/>
    <col min="5" max="5" width="12.140625" style="7" customWidth="1"/>
    <col min="6" max="6" width="13.57421875" style="7" customWidth="1"/>
    <col min="7" max="7" width="13.00390625" style="33" hidden="1" customWidth="1"/>
    <col min="8" max="8" width="9.140625" style="130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G1" s="34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G2" s="34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G3" s="34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G4" s="34"/>
      <c r="H4" s="139"/>
    </row>
    <row r="5" spans="1:8" s="9" customFormat="1" ht="30" customHeight="1" thickBot="1">
      <c r="A5" s="232" t="s">
        <v>78</v>
      </c>
      <c r="B5" s="254"/>
      <c r="C5" s="254"/>
      <c r="D5" s="254"/>
      <c r="E5" s="254"/>
      <c r="F5" s="255"/>
      <c r="G5" s="34"/>
      <c r="H5" s="139"/>
    </row>
    <row r="6" spans="1:8" s="5" customFormat="1" ht="30" customHeight="1" thickBot="1">
      <c r="A6" s="18" t="s">
        <v>3</v>
      </c>
      <c r="B6" s="19" t="s">
        <v>5</v>
      </c>
      <c r="C6" s="20" t="s">
        <v>6</v>
      </c>
      <c r="D6" s="30" t="s">
        <v>7</v>
      </c>
      <c r="E6" s="31" t="s">
        <v>8</v>
      </c>
      <c r="F6" s="32" t="s">
        <v>9</v>
      </c>
      <c r="G6" s="35"/>
      <c r="H6" s="143"/>
    </row>
    <row r="7" spans="1:8" s="23" customFormat="1" ht="30" customHeight="1" thickBot="1">
      <c r="A7" s="267" t="s">
        <v>34</v>
      </c>
      <c r="B7" s="268"/>
      <c r="C7" s="269"/>
      <c r="D7" s="270"/>
      <c r="E7" s="270"/>
      <c r="F7" s="271"/>
      <c r="G7" s="45">
        <v>1.25</v>
      </c>
      <c r="H7" s="144"/>
    </row>
    <row r="8" spans="1:8" s="23" customFormat="1" ht="19.5" customHeight="1" thickBot="1">
      <c r="A8" s="121" t="s">
        <v>303</v>
      </c>
      <c r="B8" s="121" t="s">
        <v>87</v>
      </c>
      <c r="C8" s="256"/>
      <c r="D8" s="257"/>
      <c r="E8" s="257"/>
      <c r="F8" s="258"/>
      <c r="G8" s="118"/>
      <c r="H8" s="130"/>
    </row>
    <row r="9" spans="1:7" ht="63.75">
      <c r="A9" s="138" t="s">
        <v>304</v>
      </c>
      <c r="B9" s="91" t="s">
        <v>35</v>
      </c>
      <c r="C9" s="54" t="s">
        <v>20</v>
      </c>
      <c r="D9" s="53">
        <v>1</v>
      </c>
      <c r="E9" s="110"/>
      <c r="F9" s="189"/>
      <c r="G9" s="46">
        <v>12.89</v>
      </c>
    </row>
    <row r="10" spans="1:7" ht="63.75">
      <c r="A10" s="138" t="s">
        <v>317</v>
      </c>
      <c r="B10" s="91" t="s">
        <v>130</v>
      </c>
      <c r="C10" s="54" t="s">
        <v>20</v>
      </c>
      <c r="D10" s="53">
        <v>1</v>
      </c>
      <c r="E10" s="110"/>
      <c r="F10" s="189"/>
      <c r="G10" s="46">
        <v>12.89</v>
      </c>
    </row>
    <row r="11" spans="1:7" ht="25.5">
      <c r="A11" s="138" t="s">
        <v>318</v>
      </c>
      <c r="B11" s="91" t="s">
        <v>36</v>
      </c>
      <c r="C11" s="57" t="s">
        <v>20</v>
      </c>
      <c r="D11" s="72">
        <v>4</v>
      </c>
      <c r="E11" s="110"/>
      <c r="F11" s="189"/>
      <c r="G11" s="46">
        <v>12.89</v>
      </c>
    </row>
    <row r="12" spans="1:7" ht="12.75">
      <c r="A12" s="138" t="s">
        <v>319</v>
      </c>
      <c r="B12" s="91" t="s">
        <v>133</v>
      </c>
      <c r="C12" s="73" t="s">
        <v>37</v>
      </c>
      <c r="D12" s="74">
        <v>3</v>
      </c>
      <c r="E12" s="110"/>
      <c r="F12" s="189"/>
      <c r="G12" s="46">
        <v>12.89</v>
      </c>
    </row>
    <row r="13" spans="1:7" ht="12.75">
      <c r="A13" s="138" t="s">
        <v>320</v>
      </c>
      <c r="B13" s="91" t="s">
        <v>75</v>
      </c>
      <c r="C13" s="125" t="s">
        <v>13</v>
      </c>
      <c r="D13" s="74">
        <v>20</v>
      </c>
      <c r="E13" s="110"/>
      <c r="F13" s="189"/>
      <c r="G13" s="46">
        <v>12.89</v>
      </c>
    </row>
    <row r="14" spans="1:7" ht="12.75">
      <c r="A14" s="138" t="s">
        <v>321</v>
      </c>
      <c r="B14" s="91" t="s">
        <v>76</v>
      </c>
      <c r="C14" s="125" t="s">
        <v>13</v>
      </c>
      <c r="D14" s="74">
        <v>8.8</v>
      </c>
      <c r="E14" s="110"/>
      <c r="F14" s="189"/>
      <c r="G14" s="46">
        <v>12.89</v>
      </c>
    </row>
    <row r="15" spans="1:7" ht="13.5" thickBot="1">
      <c r="A15" s="138" t="s">
        <v>322</v>
      </c>
      <c r="B15" s="91" t="s">
        <v>650</v>
      </c>
      <c r="C15" s="73" t="s">
        <v>20</v>
      </c>
      <c r="D15" s="74">
        <v>1</v>
      </c>
      <c r="E15" s="110"/>
      <c r="F15" s="189"/>
      <c r="G15" s="46">
        <v>12.89</v>
      </c>
    </row>
    <row r="16" spans="1:7" ht="19.5" customHeight="1" thickBot="1">
      <c r="A16" s="121" t="s">
        <v>305</v>
      </c>
      <c r="B16" s="121" t="s">
        <v>88</v>
      </c>
      <c r="C16" s="256"/>
      <c r="D16" s="257"/>
      <c r="E16" s="257"/>
      <c r="F16" s="258"/>
      <c r="G16" s="118"/>
    </row>
    <row r="17" spans="1:7" ht="63.75">
      <c r="A17" s="138" t="s">
        <v>306</v>
      </c>
      <c r="B17" s="91" t="s">
        <v>35</v>
      </c>
      <c r="C17" s="54" t="s">
        <v>20</v>
      </c>
      <c r="D17" s="74">
        <v>1</v>
      </c>
      <c r="E17" s="110"/>
      <c r="F17" s="189"/>
      <c r="G17" s="46"/>
    </row>
    <row r="18" spans="1:7" ht="63.75">
      <c r="A18" s="138" t="s">
        <v>323</v>
      </c>
      <c r="B18" s="91" t="s">
        <v>86</v>
      </c>
      <c r="C18" s="54" t="s">
        <v>20</v>
      </c>
      <c r="D18" s="74">
        <v>1</v>
      </c>
      <c r="E18" s="110"/>
      <c r="F18" s="189"/>
      <c r="G18" s="46"/>
    </row>
    <row r="19" spans="1:13" ht="25.5">
      <c r="A19" s="138" t="s">
        <v>324</v>
      </c>
      <c r="B19" s="91" t="s">
        <v>36</v>
      </c>
      <c r="C19" s="54" t="s">
        <v>20</v>
      </c>
      <c r="D19" s="74">
        <v>4</v>
      </c>
      <c r="E19" s="110"/>
      <c r="F19" s="189"/>
      <c r="G19" s="46"/>
      <c r="M19" s="127"/>
    </row>
    <row r="20" spans="1:7" ht="12.75">
      <c r="A20" s="138" t="s">
        <v>325</v>
      </c>
      <c r="B20" s="91" t="s">
        <v>133</v>
      </c>
      <c r="C20" s="54" t="s">
        <v>37</v>
      </c>
      <c r="D20" s="74">
        <v>3</v>
      </c>
      <c r="E20" s="110"/>
      <c r="F20" s="189"/>
      <c r="G20" s="46"/>
    </row>
    <row r="21" spans="1:7" ht="12.75">
      <c r="A21" s="138" t="s">
        <v>326</v>
      </c>
      <c r="B21" s="91" t="s">
        <v>75</v>
      </c>
      <c r="C21" s="126" t="s">
        <v>13</v>
      </c>
      <c r="D21" s="74">
        <v>20</v>
      </c>
      <c r="E21" s="110"/>
      <c r="F21" s="189"/>
      <c r="G21" s="46"/>
    </row>
    <row r="22" spans="1:7" ht="12.75">
      <c r="A22" s="138" t="s">
        <v>327</v>
      </c>
      <c r="B22" s="91" t="s">
        <v>76</v>
      </c>
      <c r="C22" s="126" t="s">
        <v>13</v>
      </c>
      <c r="D22" s="74">
        <v>8.8</v>
      </c>
      <c r="E22" s="110"/>
      <c r="F22" s="189"/>
      <c r="G22" s="46"/>
    </row>
    <row r="23" spans="1:7" ht="12.75">
      <c r="A23" s="138" t="s">
        <v>328</v>
      </c>
      <c r="B23" s="91" t="s">
        <v>170</v>
      </c>
      <c r="C23" s="54" t="s">
        <v>14</v>
      </c>
      <c r="D23" s="74">
        <v>2.4</v>
      </c>
      <c r="E23" s="110"/>
      <c r="F23" s="189"/>
      <c r="G23" s="46"/>
    </row>
    <row r="24" spans="1:7" ht="12.75">
      <c r="A24" s="138" t="s">
        <v>329</v>
      </c>
      <c r="B24" s="91" t="s">
        <v>650</v>
      </c>
      <c r="C24" s="54" t="s">
        <v>20</v>
      </c>
      <c r="D24" s="74">
        <v>1</v>
      </c>
      <c r="E24" s="110"/>
      <c r="F24" s="189"/>
      <c r="G24" s="118"/>
    </row>
    <row r="25" spans="1:9" ht="13.5" thickBot="1">
      <c r="A25" s="138" t="s">
        <v>330</v>
      </c>
      <c r="B25" s="91" t="s">
        <v>131</v>
      </c>
      <c r="C25" s="54" t="s">
        <v>37</v>
      </c>
      <c r="D25" s="74">
        <v>2</v>
      </c>
      <c r="E25" s="110"/>
      <c r="F25" s="189"/>
      <c r="G25" s="118"/>
      <c r="I25" s="130"/>
    </row>
    <row r="26" spans="1:8" ht="19.5" customHeight="1" thickBot="1">
      <c r="A26" s="121" t="s">
        <v>307</v>
      </c>
      <c r="B26" s="121" t="s">
        <v>93</v>
      </c>
      <c r="C26" s="256"/>
      <c r="D26" s="257"/>
      <c r="E26" s="257"/>
      <c r="F26" s="258"/>
      <c r="G26" s="43"/>
      <c r="H26" s="86"/>
    </row>
    <row r="27" spans="1:7" ht="63.75">
      <c r="A27" s="138" t="s">
        <v>308</v>
      </c>
      <c r="B27" s="91" t="s">
        <v>94</v>
      </c>
      <c r="C27" s="54" t="s">
        <v>20</v>
      </c>
      <c r="D27" s="74">
        <v>1</v>
      </c>
      <c r="E27" s="110"/>
      <c r="F27" s="189"/>
      <c r="G27" s="118"/>
    </row>
    <row r="28" spans="1:6" ht="25.5">
      <c r="A28" s="138" t="s">
        <v>331</v>
      </c>
      <c r="B28" s="91" t="s">
        <v>36</v>
      </c>
      <c r="C28" s="54" t="s">
        <v>20</v>
      </c>
      <c r="D28" s="74">
        <v>4</v>
      </c>
      <c r="E28" s="110"/>
      <c r="F28" s="189"/>
    </row>
    <row r="29" spans="1:6" ht="12.75">
      <c r="A29" s="138" t="s">
        <v>332</v>
      </c>
      <c r="B29" s="91" t="s">
        <v>95</v>
      </c>
      <c r="C29" s="54" t="s">
        <v>37</v>
      </c>
      <c r="D29" s="74">
        <v>2</v>
      </c>
      <c r="E29" s="110"/>
      <c r="F29" s="189"/>
    </row>
    <row r="30" spans="1:6" ht="13.5" thickBot="1">
      <c r="A30" s="138" t="s">
        <v>333</v>
      </c>
      <c r="B30" s="91" t="s">
        <v>96</v>
      </c>
      <c r="C30" s="54" t="s">
        <v>13</v>
      </c>
      <c r="D30" s="74">
        <v>10</v>
      </c>
      <c r="E30" s="110"/>
      <c r="F30" s="189"/>
    </row>
    <row r="31" spans="1:6" ht="19.5" customHeight="1" thickBot="1">
      <c r="A31" s="121" t="s">
        <v>309</v>
      </c>
      <c r="B31" s="121" t="s">
        <v>103</v>
      </c>
      <c r="C31" s="256"/>
      <c r="D31" s="257"/>
      <c r="E31" s="257"/>
      <c r="F31" s="258"/>
    </row>
    <row r="32" spans="1:6" ht="63.75">
      <c r="A32" s="138" t="s">
        <v>310</v>
      </c>
      <c r="B32" s="91" t="s">
        <v>35</v>
      </c>
      <c r="C32" s="54" t="s">
        <v>20</v>
      </c>
      <c r="D32" s="74">
        <v>1</v>
      </c>
      <c r="E32" s="110"/>
      <c r="F32" s="189"/>
    </row>
    <row r="33" spans="1:6" ht="63.75">
      <c r="A33" s="138" t="s">
        <v>334</v>
      </c>
      <c r="B33" s="91" t="s">
        <v>86</v>
      </c>
      <c r="C33" s="54" t="s">
        <v>20</v>
      </c>
      <c r="D33" s="74">
        <v>1</v>
      </c>
      <c r="E33" s="110"/>
      <c r="F33" s="189"/>
    </row>
    <row r="34" spans="1:6" ht="25.5">
      <c r="A34" s="138" t="s">
        <v>335</v>
      </c>
      <c r="B34" s="91" t="s">
        <v>36</v>
      </c>
      <c r="C34" s="54" t="s">
        <v>20</v>
      </c>
      <c r="D34" s="74">
        <v>4</v>
      </c>
      <c r="E34" s="110"/>
      <c r="F34" s="189"/>
    </row>
    <row r="35" spans="1:6" ht="12.75">
      <c r="A35" s="138" t="s">
        <v>336</v>
      </c>
      <c r="B35" s="91" t="s">
        <v>132</v>
      </c>
      <c r="C35" s="54" t="s">
        <v>37</v>
      </c>
      <c r="D35" s="74">
        <v>3</v>
      </c>
      <c r="E35" s="110"/>
      <c r="F35" s="189"/>
    </row>
    <row r="36" spans="1:6" ht="12.75">
      <c r="A36" s="138" t="s">
        <v>337</v>
      </c>
      <c r="B36" s="91" t="s">
        <v>75</v>
      </c>
      <c r="C36" s="54" t="s">
        <v>13</v>
      </c>
      <c r="D36" s="74">
        <v>20</v>
      </c>
      <c r="E36" s="110"/>
      <c r="F36" s="189"/>
    </row>
    <row r="37" spans="1:6" ht="12.75">
      <c r="A37" s="138" t="s">
        <v>338</v>
      </c>
      <c r="B37" s="91" t="s">
        <v>76</v>
      </c>
      <c r="C37" s="54" t="s">
        <v>13</v>
      </c>
      <c r="D37" s="74">
        <v>8.8</v>
      </c>
      <c r="E37" s="110"/>
      <c r="F37" s="189"/>
    </row>
    <row r="38" spans="1:6" ht="13.5" thickBot="1">
      <c r="A38" s="138" t="s">
        <v>339</v>
      </c>
      <c r="B38" s="91" t="s">
        <v>650</v>
      </c>
      <c r="C38" s="54" t="s">
        <v>20</v>
      </c>
      <c r="D38" s="74">
        <v>5</v>
      </c>
      <c r="E38" s="110"/>
      <c r="F38" s="189"/>
    </row>
    <row r="39" spans="1:6" ht="19.5" customHeight="1" thickBot="1">
      <c r="A39" s="121" t="s">
        <v>311</v>
      </c>
      <c r="B39" s="121" t="s">
        <v>105</v>
      </c>
      <c r="C39" s="256"/>
      <c r="D39" s="257"/>
      <c r="E39" s="257"/>
      <c r="F39" s="258"/>
    </row>
    <row r="40" spans="1:6" ht="64.5" thickBot="1">
      <c r="A40" s="138" t="s">
        <v>312</v>
      </c>
      <c r="B40" s="91" t="s">
        <v>94</v>
      </c>
      <c r="C40" s="54" t="s">
        <v>20</v>
      </c>
      <c r="D40" s="74">
        <v>2</v>
      </c>
      <c r="E40" s="110"/>
      <c r="F40" s="189"/>
    </row>
    <row r="41" spans="1:6" ht="19.5" customHeight="1" thickBot="1">
      <c r="A41" s="121" t="s">
        <v>313</v>
      </c>
      <c r="B41" s="121" t="s">
        <v>110</v>
      </c>
      <c r="C41" s="256"/>
      <c r="D41" s="257"/>
      <c r="E41" s="257"/>
      <c r="F41" s="258"/>
    </row>
    <row r="42" spans="1:6" ht="63.75">
      <c r="A42" s="138" t="s">
        <v>314</v>
      </c>
      <c r="B42" s="91" t="s">
        <v>35</v>
      </c>
      <c r="C42" s="54" t="s">
        <v>20</v>
      </c>
      <c r="D42" s="74">
        <v>2</v>
      </c>
      <c r="E42" s="110"/>
      <c r="F42" s="189"/>
    </row>
    <row r="43" spans="1:6" ht="26.25" thickBot="1">
      <c r="A43" s="138" t="s">
        <v>340</v>
      </c>
      <c r="B43" s="91" t="s">
        <v>36</v>
      </c>
      <c r="C43" s="54" t="s">
        <v>20</v>
      </c>
      <c r="D43" s="74">
        <v>4</v>
      </c>
      <c r="E43" s="110"/>
      <c r="F43" s="189"/>
    </row>
    <row r="44" spans="1:6" ht="19.5" customHeight="1" thickBot="1">
      <c r="A44" s="121" t="s">
        <v>315</v>
      </c>
      <c r="B44" s="121" t="s">
        <v>111</v>
      </c>
      <c r="C44" s="256"/>
      <c r="D44" s="257"/>
      <c r="E44" s="257"/>
      <c r="F44" s="258"/>
    </row>
    <row r="45" spans="1:6" ht="63.75">
      <c r="A45" s="138" t="s">
        <v>316</v>
      </c>
      <c r="B45" s="91" t="s">
        <v>35</v>
      </c>
      <c r="C45" s="54" t="s">
        <v>20</v>
      </c>
      <c r="D45" s="74">
        <v>1</v>
      </c>
      <c r="E45" s="110"/>
      <c r="F45" s="189"/>
    </row>
    <row r="46" spans="1:6" ht="63.75">
      <c r="A46" s="138" t="s">
        <v>341</v>
      </c>
      <c r="B46" s="91" t="s">
        <v>86</v>
      </c>
      <c r="C46" s="54" t="s">
        <v>20</v>
      </c>
      <c r="D46" s="74">
        <v>1</v>
      </c>
      <c r="E46" s="110"/>
      <c r="F46" s="189"/>
    </row>
    <row r="47" spans="1:6" ht="25.5">
      <c r="A47" s="138" t="s">
        <v>342</v>
      </c>
      <c r="B47" s="91" t="s">
        <v>36</v>
      </c>
      <c r="C47" s="54" t="s">
        <v>20</v>
      </c>
      <c r="D47" s="74">
        <v>4</v>
      </c>
      <c r="E47" s="110"/>
      <c r="F47" s="189"/>
    </row>
    <row r="48" spans="1:6" ht="12.75">
      <c r="A48" s="138" t="s">
        <v>343</v>
      </c>
      <c r="B48" s="91" t="s">
        <v>132</v>
      </c>
      <c r="C48" s="54" t="s">
        <v>37</v>
      </c>
      <c r="D48" s="74">
        <v>3</v>
      </c>
      <c r="E48" s="110"/>
      <c r="F48" s="189"/>
    </row>
    <row r="49" spans="1:6" ht="12.75">
      <c r="A49" s="138" t="s">
        <v>344</v>
      </c>
      <c r="B49" s="91" t="s">
        <v>75</v>
      </c>
      <c r="C49" s="54" t="s">
        <v>13</v>
      </c>
      <c r="D49" s="74">
        <v>20</v>
      </c>
      <c r="E49" s="110"/>
      <c r="F49" s="189"/>
    </row>
    <row r="50" spans="1:6" ht="12.75">
      <c r="A50" s="138" t="s">
        <v>345</v>
      </c>
      <c r="B50" s="91" t="s">
        <v>76</v>
      </c>
      <c r="C50" s="54" t="s">
        <v>13</v>
      </c>
      <c r="D50" s="74">
        <v>8.8</v>
      </c>
      <c r="E50" s="110"/>
      <c r="F50" s="189"/>
    </row>
    <row r="51" spans="1:6" ht="12.75">
      <c r="A51" s="138" t="s">
        <v>346</v>
      </c>
      <c r="B51" s="91" t="s">
        <v>170</v>
      </c>
      <c r="C51" s="54" t="s">
        <v>14</v>
      </c>
      <c r="D51" s="74">
        <v>2.4</v>
      </c>
      <c r="E51" s="110"/>
      <c r="F51" s="189"/>
    </row>
    <row r="52" spans="1:6" ht="13.5" thickBot="1">
      <c r="A52" s="196" t="s">
        <v>347</v>
      </c>
      <c r="B52" s="197" t="s">
        <v>650</v>
      </c>
      <c r="C52" s="198" t="s">
        <v>20</v>
      </c>
      <c r="D52" s="199">
        <v>1</v>
      </c>
      <c r="E52" s="200"/>
      <c r="F52" s="195"/>
    </row>
    <row r="53" spans="1:6" ht="30" customHeight="1" thickBot="1">
      <c r="A53" s="272"/>
      <c r="B53" s="273"/>
      <c r="C53" s="273"/>
      <c r="D53" s="273"/>
      <c r="E53" s="273"/>
      <c r="F53" s="274"/>
    </row>
    <row r="54" ht="12.75">
      <c r="C54" s="4"/>
    </row>
  </sheetData>
  <sheetProtection selectLockedCells="1" selectUnlockedCells="1"/>
  <mergeCells count="15">
    <mergeCell ref="C16:F16"/>
    <mergeCell ref="C8:F8"/>
    <mergeCell ref="A1:F1"/>
    <mergeCell ref="A2:F2"/>
    <mergeCell ref="A3:F3"/>
    <mergeCell ref="A4:F4"/>
    <mergeCell ref="A5:F5"/>
    <mergeCell ref="A7:B7"/>
    <mergeCell ref="C7:F7"/>
    <mergeCell ref="C26:F26"/>
    <mergeCell ref="C31:F31"/>
    <mergeCell ref="C39:F39"/>
    <mergeCell ref="C41:F41"/>
    <mergeCell ref="C44:F44"/>
    <mergeCell ref="A53:F53"/>
  </mergeCells>
  <printOptions horizontalCentered="1"/>
  <pageMargins left="0.3937007874015748" right="0.3937007874015748" top="0.2755905511811024" bottom="0.5905511811023623" header="0.1968503937007874" footer="0.1968503937007874"/>
  <pageSetup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2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7109375" style="0" customWidth="1"/>
    <col min="2" max="2" width="70.7109375" style="6" customWidth="1"/>
    <col min="3" max="3" width="6.7109375" style="7" customWidth="1"/>
    <col min="4" max="4" width="10.421875" style="7" customWidth="1"/>
    <col min="5" max="5" width="13.7109375" style="7" customWidth="1"/>
    <col min="6" max="6" width="16.140625" style="7" customWidth="1"/>
    <col min="7" max="7" width="0" style="0" hidden="1" customWidth="1"/>
    <col min="8" max="8" width="9.140625" style="130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H4" s="139"/>
    </row>
    <row r="5" spans="1:8" s="9" customFormat="1" ht="30" customHeight="1" thickBot="1">
      <c r="A5" s="232" t="s">
        <v>78</v>
      </c>
      <c r="B5" s="254"/>
      <c r="C5" s="254"/>
      <c r="D5" s="254"/>
      <c r="E5" s="254"/>
      <c r="F5" s="255"/>
      <c r="H5" s="139"/>
    </row>
    <row r="6" spans="1:8" s="5" customFormat="1" ht="30" customHeight="1" thickBot="1">
      <c r="A6" s="18" t="s">
        <v>3</v>
      </c>
      <c r="B6" s="19" t="s">
        <v>5</v>
      </c>
      <c r="C6" s="20" t="s">
        <v>6</v>
      </c>
      <c r="D6" s="30" t="s">
        <v>7</v>
      </c>
      <c r="E6" s="31" t="s">
        <v>8</v>
      </c>
      <c r="F6" s="32" t="s">
        <v>9</v>
      </c>
      <c r="G6" s="5">
        <v>1.25</v>
      </c>
      <c r="H6" s="143"/>
    </row>
    <row r="7" spans="1:8" s="11" customFormat="1" ht="30" customHeight="1" thickBot="1">
      <c r="A7" s="275" t="s">
        <v>38</v>
      </c>
      <c r="B7" s="276"/>
      <c r="C7" s="277"/>
      <c r="D7" s="278"/>
      <c r="E7" s="278"/>
      <c r="F7" s="279"/>
      <c r="H7" s="145"/>
    </row>
    <row r="8" spans="1:8" s="11" customFormat="1" ht="19.5" customHeight="1" thickBot="1">
      <c r="A8" s="121" t="s">
        <v>348</v>
      </c>
      <c r="B8" s="121" t="s">
        <v>87</v>
      </c>
      <c r="C8" s="256"/>
      <c r="D8" s="257"/>
      <c r="E8" s="257"/>
      <c r="F8" s="258"/>
      <c r="G8" s="118"/>
      <c r="H8" s="130"/>
    </row>
    <row r="9" spans="1:7" ht="13.5" thickBot="1">
      <c r="A9" s="137" t="s">
        <v>349</v>
      </c>
      <c r="B9" s="92" t="s">
        <v>39</v>
      </c>
      <c r="C9" s="57" t="s">
        <v>14</v>
      </c>
      <c r="D9" s="72">
        <v>2</v>
      </c>
      <c r="E9" s="60"/>
      <c r="F9" s="189"/>
      <c r="G9" s="44">
        <v>516.55</v>
      </c>
    </row>
    <row r="10" spans="1:7" ht="19.5" customHeight="1" thickBot="1">
      <c r="A10" s="121" t="s">
        <v>350</v>
      </c>
      <c r="B10" s="121" t="s">
        <v>88</v>
      </c>
      <c r="C10" s="256"/>
      <c r="D10" s="257"/>
      <c r="E10" s="257"/>
      <c r="F10" s="258"/>
      <c r="G10" s="118"/>
    </row>
    <row r="11" spans="1:6" ht="13.5" thickBot="1">
      <c r="A11" s="137" t="s">
        <v>351</v>
      </c>
      <c r="B11" s="92" t="s">
        <v>39</v>
      </c>
      <c r="C11" s="57" t="s">
        <v>14</v>
      </c>
      <c r="D11" s="72">
        <v>1.5</v>
      </c>
      <c r="E11" s="60"/>
      <c r="F11" s="189"/>
    </row>
    <row r="12" spans="1:6" ht="19.5" customHeight="1" thickBot="1">
      <c r="A12" s="121" t="s">
        <v>352</v>
      </c>
      <c r="B12" s="121" t="s">
        <v>93</v>
      </c>
      <c r="C12" s="256"/>
      <c r="D12" s="257"/>
      <c r="E12" s="257"/>
      <c r="F12" s="258"/>
    </row>
    <row r="13" spans="1:6" ht="13.5" thickBot="1">
      <c r="A13" s="137" t="s">
        <v>353</v>
      </c>
      <c r="B13" s="92" t="s">
        <v>39</v>
      </c>
      <c r="C13" s="57" t="s">
        <v>14</v>
      </c>
      <c r="D13" s="72">
        <v>2</v>
      </c>
      <c r="E13" s="60"/>
      <c r="F13" s="189"/>
    </row>
    <row r="14" spans="1:6" ht="19.5" customHeight="1" thickBot="1">
      <c r="A14" s="121" t="s">
        <v>354</v>
      </c>
      <c r="B14" s="121" t="s">
        <v>103</v>
      </c>
      <c r="C14" s="256"/>
      <c r="D14" s="257"/>
      <c r="E14" s="257"/>
      <c r="F14" s="258"/>
    </row>
    <row r="15" spans="1:6" ht="13.5" thickBot="1">
      <c r="A15" s="137" t="s">
        <v>355</v>
      </c>
      <c r="B15" s="92" t="s">
        <v>39</v>
      </c>
      <c r="C15" s="57" t="s">
        <v>14</v>
      </c>
      <c r="D15" s="72">
        <v>2</v>
      </c>
      <c r="E15" s="60"/>
      <c r="F15" s="189"/>
    </row>
    <row r="16" spans="1:6" ht="19.5" customHeight="1" thickBot="1">
      <c r="A16" s="121" t="s">
        <v>356</v>
      </c>
      <c r="B16" s="121" t="s">
        <v>105</v>
      </c>
      <c r="C16" s="256"/>
      <c r="D16" s="257"/>
      <c r="E16" s="257"/>
      <c r="F16" s="258"/>
    </row>
    <row r="17" spans="1:6" ht="13.5" thickBot="1">
      <c r="A17" s="137" t="s">
        <v>357</v>
      </c>
      <c r="B17" s="92" t="s">
        <v>39</v>
      </c>
      <c r="C17" s="57" t="s">
        <v>14</v>
      </c>
      <c r="D17" s="72">
        <v>1</v>
      </c>
      <c r="E17" s="60"/>
      <c r="F17" s="189"/>
    </row>
    <row r="18" spans="1:6" ht="19.5" customHeight="1" thickBot="1">
      <c r="A18" s="121" t="s">
        <v>358</v>
      </c>
      <c r="B18" s="121" t="s">
        <v>110</v>
      </c>
      <c r="C18" s="256"/>
      <c r="D18" s="257"/>
      <c r="E18" s="257"/>
      <c r="F18" s="258"/>
    </row>
    <row r="19" spans="1:6" ht="13.5" thickBot="1">
      <c r="A19" s="137" t="s">
        <v>359</v>
      </c>
      <c r="B19" s="92" t="s">
        <v>39</v>
      </c>
      <c r="C19" s="57" t="s">
        <v>14</v>
      </c>
      <c r="D19" s="72">
        <v>0.5</v>
      </c>
      <c r="E19" s="60"/>
      <c r="F19" s="189"/>
    </row>
    <row r="20" spans="1:6" ht="19.5" customHeight="1" thickBot="1">
      <c r="A20" s="121" t="s">
        <v>360</v>
      </c>
      <c r="B20" s="121" t="s">
        <v>111</v>
      </c>
      <c r="C20" s="256"/>
      <c r="D20" s="257"/>
      <c r="E20" s="257"/>
      <c r="F20" s="258"/>
    </row>
    <row r="21" spans="1:6" ht="13.5" thickBot="1">
      <c r="A21" s="137" t="s">
        <v>361</v>
      </c>
      <c r="B21" s="92" t="s">
        <v>39</v>
      </c>
      <c r="C21" s="57" t="s">
        <v>14</v>
      </c>
      <c r="D21" s="72">
        <v>2</v>
      </c>
      <c r="E21" s="60"/>
      <c r="F21" s="189"/>
    </row>
    <row r="22" spans="1:6" ht="30" customHeight="1" thickBot="1">
      <c r="A22" s="264"/>
      <c r="B22" s="265"/>
      <c r="C22" s="265"/>
      <c r="D22" s="265"/>
      <c r="E22" s="265"/>
      <c r="F22" s="266"/>
    </row>
  </sheetData>
  <sheetProtection selectLockedCells="1" selectUnlockedCells="1"/>
  <mergeCells count="15">
    <mergeCell ref="A1:F1"/>
    <mergeCell ref="A2:F2"/>
    <mergeCell ref="A3:F3"/>
    <mergeCell ref="A4:F4"/>
    <mergeCell ref="A5:F5"/>
    <mergeCell ref="C8:F8"/>
    <mergeCell ref="C16:F16"/>
    <mergeCell ref="C18:F18"/>
    <mergeCell ref="C20:F20"/>
    <mergeCell ref="A7:B7"/>
    <mergeCell ref="C7:F7"/>
    <mergeCell ref="A22:F22"/>
    <mergeCell ref="C10:F10"/>
    <mergeCell ref="C12:F12"/>
    <mergeCell ref="C14:F1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L48"/>
  <sheetViews>
    <sheetView zoomScalePageLayoutView="0" workbookViewId="0" topLeftCell="A1">
      <selection activeCell="L50" sqref="L50"/>
    </sheetView>
  </sheetViews>
  <sheetFormatPr defaultColWidth="9.140625" defaultRowHeight="12.75"/>
  <cols>
    <col min="1" max="1" width="9.00390625" style="8" customWidth="1"/>
    <col min="2" max="2" width="86.421875" style="8" customWidth="1"/>
    <col min="3" max="3" width="6.7109375" style="8" customWidth="1"/>
    <col min="4" max="4" width="11.7109375" style="38" customWidth="1"/>
    <col min="5" max="5" width="11.00390625" style="38" customWidth="1"/>
    <col min="6" max="6" width="14.7109375" style="38" customWidth="1"/>
    <col min="7" max="7" width="12.8515625" style="38" hidden="1" customWidth="1"/>
    <col min="8" max="8" width="9.140625" style="131" customWidth="1"/>
    <col min="9" max="16384" width="9.140625" style="8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G1" s="34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G2" s="34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G3" s="34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G4" s="34"/>
      <c r="H4" s="139"/>
    </row>
    <row r="5" spans="1:8" s="9" customFormat="1" ht="30" customHeight="1" thickBot="1">
      <c r="A5" s="232" t="s">
        <v>78</v>
      </c>
      <c r="B5" s="254"/>
      <c r="C5" s="254"/>
      <c r="D5" s="254"/>
      <c r="E5" s="254"/>
      <c r="F5" s="255"/>
      <c r="G5" s="34"/>
      <c r="H5" s="139"/>
    </row>
    <row r="6" spans="1:10" ht="30" customHeight="1" thickBot="1">
      <c r="A6" s="18" t="s">
        <v>3</v>
      </c>
      <c r="B6" s="19" t="s">
        <v>5</v>
      </c>
      <c r="C6" s="20" t="s">
        <v>6</v>
      </c>
      <c r="D6" s="30" t="s">
        <v>7</v>
      </c>
      <c r="E6" s="47" t="s">
        <v>8</v>
      </c>
      <c r="F6" s="30" t="s">
        <v>9</v>
      </c>
      <c r="J6" s="52"/>
    </row>
    <row r="7" spans="1:7" ht="30" customHeight="1" thickBot="1">
      <c r="A7" s="280" t="s">
        <v>40</v>
      </c>
      <c r="B7" s="281"/>
      <c r="C7" s="282"/>
      <c r="D7" s="283"/>
      <c r="E7" s="283"/>
      <c r="F7" s="284"/>
      <c r="G7" s="38">
        <v>1.25</v>
      </c>
    </row>
    <row r="8" spans="1:7" ht="19.5" customHeight="1" thickBot="1">
      <c r="A8" s="121" t="s">
        <v>362</v>
      </c>
      <c r="B8" s="121" t="s">
        <v>87</v>
      </c>
      <c r="C8" s="256"/>
      <c r="D8" s="257"/>
      <c r="E8" s="257"/>
      <c r="F8" s="258"/>
      <c r="G8" s="33"/>
    </row>
    <row r="9" spans="1:7" ht="12.75">
      <c r="A9" s="138" t="s">
        <v>363</v>
      </c>
      <c r="B9" s="91" t="s">
        <v>134</v>
      </c>
      <c r="C9" s="75" t="s">
        <v>14</v>
      </c>
      <c r="D9" s="53">
        <v>156</v>
      </c>
      <c r="E9" s="58"/>
      <c r="F9" s="189"/>
      <c r="G9" s="33">
        <v>1501.8</v>
      </c>
    </row>
    <row r="10" spans="1:7" ht="12.75">
      <c r="A10" s="138" t="s">
        <v>376</v>
      </c>
      <c r="B10" s="92" t="s">
        <v>135</v>
      </c>
      <c r="C10" s="56" t="s">
        <v>14</v>
      </c>
      <c r="D10" s="72">
        <v>640</v>
      </c>
      <c r="E10" s="60"/>
      <c r="F10" s="189"/>
      <c r="G10" s="33">
        <v>1472.95</v>
      </c>
    </row>
    <row r="11" spans="1:7" ht="12.75">
      <c r="A11" s="138" t="s">
        <v>377</v>
      </c>
      <c r="B11" s="92" t="s">
        <v>136</v>
      </c>
      <c r="C11" s="56" t="s">
        <v>14</v>
      </c>
      <c r="D11" s="72">
        <v>252</v>
      </c>
      <c r="E11" s="60"/>
      <c r="F11" s="189"/>
      <c r="G11" s="33">
        <v>5617.77</v>
      </c>
    </row>
    <row r="12" spans="1:12" ht="12.75">
      <c r="A12" s="138" t="s">
        <v>378</v>
      </c>
      <c r="B12" s="92" t="s">
        <v>41</v>
      </c>
      <c r="C12" s="56" t="s">
        <v>14</v>
      </c>
      <c r="D12" s="72">
        <v>112</v>
      </c>
      <c r="E12" s="60"/>
      <c r="F12" s="189"/>
      <c r="G12" s="33">
        <v>3150.42</v>
      </c>
      <c r="L12" s="146"/>
    </row>
    <row r="13" spans="1:7" ht="13.5" thickBot="1">
      <c r="A13" s="138" t="s">
        <v>379</v>
      </c>
      <c r="B13" s="92" t="s">
        <v>68</v>
      </c>
      <c r="C13" s="123" t="s">
        <v>13</v>
      </c>
      <c r="D13" s="72">
        <v>61</v>
      </c>
      <c r="E13" s="60"/>
      <c r="F13" s="189"/>
      <c r="G13" s="33">
        <v>3150.42</v>
      </c>
    </row>
    <row r="14" spans="1:7" ht="19.5" customHeight="1" thickBot="1">
      <c r="A14" s="121" t="s">
        <v>364</v>
      </c>
      <c r="B14" s="121" t="s">
        <v>88</v>
      </c>
      <c r="C14" s="256"/>
      <c r="D14" s="257"/>
      <c r="E14" s="257"/>
      <c r="F14" s="258"/>
      <c r="G14" s="33"/>
    </row>
    <row r="15" spans="1:7" ht="12.75">
      <c r="A15" s="138" t="s">
        <v>365</v>
      </c>
      <c r="B15" s="91" t="s">
        <v>134</v>
      </c>
      <c r="C15" s="56" t="s">
        <v>14</v>
      </c>
      <c r="D15" s="72">
        <v>156</v>
      </c>
      <c r="E15" s="58"/>
      <c r="F15" s="189"/>
      <c r="G15" s="33"/>
    </row>
    <row r="16" spans="1:7" ht="12.75">
      <c r="A16" s="138" t="s">
        <v>380</v>
      </c>
      <c r="B16" s="91" t="s">
        <v>135</v>
      </c>
      <c r="C16" s="56" t="s">
        <v>14</v>
      </c>
      <c r="D16" s="72">
        <v>640</v>
      </c>
      <c r="E16" s="60"/>
      <c r="F16" s="189"/>
      <c r="G16" s="33"/>
    </row>
    <row r="17" spans="1:7" ht="12.75">
      <c r="A17" s="138" t="s">
        <v>381</v>
      </c>
      <c r="B17" s="91" t="s">
        <v>136</v>
      </c>
      <c r="C17" s="56" t="s">
        <v>14</v>
      </c>
      <c r="D17" s="72">
        <v>252</v>
      </c>
      <c r="E17" s="60"/>
      <c r="F17" s="189"/>
      <c r="G17" s="33"/>
    </row>
    <row r="18" spans="1:7" ht="12.75">
      <c r="A18" s="138" t="s">
        <v>382</v>
      </c>
      <c r="B18" s="91" t="s">
        <v>41</v>
      </c>
      <c r="C18" s="56" t="s">
        <v>14</v>
      </c>
      <c r="D18" s="72">
        <v>112</v>
      </c>
      <c r="E18" s="60"/>
      <c r="F18" s="189"/>
      <c r="G18" s="33"/>
    </row>
    <row r="19" spans="1:7" ht="13.5" thickBot="1">
      <c r="A19" s="138" t="s">
        <v>383</v>
      </c>
      <c r="B19" s="91" t="s">
        <v>68</v>
      </c>
      <c r="C19" s="56" t="s">
        <v>13</v>
      </c>
      <c r="D19" s="72">
        <v>61</v>
      </c>
      <c r="E19" s="60"/>
      <c r="F19" s="189"/>
      <c r="G19" s="33"/>
    </row>
    <row r="20" spans="1:7" ht="19.5" customHeight="1" thickBot="1">
      <c r="A20" s="121" t="s">
        <v>366</v>
      </c>
      <c r="B20" s="121" t="s">
        <v>93</v>
      </c>
      <c r="C20" s="256"/>
      <c r="D20" s="257"/>
      <c r="E20" s="257"/>
      <c r="F20" s="258"/>
      <c r="G20" s="33"/>
    </row>
    <row r="21" spans="1:7" ht="12.75">
      <c r="A21" s="138" t="s">
        <v>367</v>
      </c>
      <c r="B21" s="91" t="s">
        <v>134</v>
      </c>
      <c r="C21" s="56" t="s">
        <v>14</v>
      </c>
      <c r="D21" s="72">
        <v>156</v>
      </c>
      <c r="E21" s="58"/>
      <c r="F21" s="189"/>
      <c r="G21" s="33"/>
    </row>
    <row r="22" spans="1:6" ht="12.75">
      <c r="A22" s="138" t="s">
        <v>384</v>
      </c>
      <c r="B22" s="91" t="s">
        <v>135</v>
      </c>
      <c r="C22" s="56" t="s">
        <v>14</v>
      </c>
      <c r="D22" s="72">
        <v>640</v>
      </c>
      <c r="E22" s="60"/>
      <c r="F22" s="189"/>
    </row>
    <row r="23" spans="1:6" ht="12.75">
      <c r="A23" s="138" t="s">
        <v>385</v>
      </c>
      <c r="B23" s="91" t="s">
        <v>136</v>
      </c>
      <c r="C23" s="56" t="s">
        <v>14</v>
      </c>
      <c r="D23" s="72">
        <v>252</v>
      </c>
      <c r="E23" s="60"/>
      <c r="F23" s="189"/>
    </row>
    <row r="24" spans="1:6" ht="12.75">
      <c r="A24" s="138" t="s">
        <v>386</v>
      </c>
      <c r="B24" s="91" t="s">
        <v>41</v>
      </c>
      <c r="C24" s="56" t="s">
        <v>14</v>
      </c>
      <c r="D24" s="72">
        <v>112</v>
      </c>
      <c r="E24" s="60"/>
      <c r="F24" s="189"/>
    </row>
    <row r="25" spans="1:6" ht="13.5" thickBot="1">
      <c r="A25" s="138" t="s">
        <v>387</v>
      </c>
      <c r="B25" s="91" t="s">
        <v>68</v>
      </c>
      <c r="C25" s="56" t="s">
        <v>13</v>
      </c>
      <c r="D25" s="72">
        <v>61</v>
      </c>
      <c r="E25" s="60"/>
      <c r="F25" s="189"/>
    </row>
    <row r="26" spans="1:6" ht="19.5" customHeight="1" thickBot="1">
      <c r="A26" s="121" t="s">
        <v>368</v>
      </c>
      <c r="B26" s="121" t="s">
        <v>103</v>
      </c>
      <c r="C26" s="256"/>
      <c r="D26" s="257"/>
      <c r="E26" s="257"/>
      <c r="F26" s="258"/>
    </row>
    <row r="27" spans="1:6" ht="12.75">
      <c r="A27" s="138" t="s">
        <v>369</v>
      </c>
      <c r="B27" s="91" t="s">
        <v>135</v>
      </c>
      <c r="C27" s="56" t="s">
        <v>14</v>
      </c>
      <c r="D27" s="72">
        <v>640</v>
      </c>
      <c r="E27" s="60"/>
      <c r="F27" s="189"/>
    </row>
    <row r="28" spans="1:6" ht="12.75">
      <c r="A28" s="138" t="s">
        <v>388</v>
      </c>
      <c r="B28" s="91" t="s">
        <v>136</v>
      </c>
      <c r="C28" s="56" t="s">
        <v>14</v>
      </c>
      <c r="D28" s="72">
        <v>252</v>
      </c>
      <c r="E28" s="60"/>
      <c r="F28" s="189"/>
    </row>
    <row r="29" spans="1:6" ht="12.75">
      <c r="A29" s="138" t="s">
        <v>389</v>
      </c>
      <c r="B29" s="91" t="s">
        <v>41</v>
      </c>
      <c r="C29" s="56" t="s">
        <v>14</v>
      </c>
      <c r="D29" s="72">
        <v>112</v>
      </c>
      <c r="E29" s="60"/>
      <c r="F29" s="189"/>
    </row>
    <row r="30" spans="1:6" ht="13.5" thickBot="1">
      <c r="A30" s="138" t="s">
        <v>390</v>
      </c>
      <c r="B30" s="91" t="s">
        <v>68</v>
      </c>
      <c r="C30" s="56" t="s">
        <v>13</v>
      </c>
      <c r="D30" s="72">
        <v>61</v>
      </c>
      <c r="E30" s="60"/>
      <c r="F30" s="189"/>
    </row>
    <row r="31" spans="1:6" ht="19.5" customHeight="1" thickBot="1">
      <c r="A31" s="121" t="s">
        <v>370</v>
      </c>
      <c r="B31" s="121" t="s">
        <v>105</v>
      </c>
      <c r="C31" s="256"/>
      <c r="D31" s="257"/>
      <c r="E31" s="257"/>
      <c r="F31" s="258"/>
    </row>
    <row r="32" spans="1:6" ht="12.75">
      <c r="A32" s="138" t="s">
        <v>371</v>
      </c>
      <c r="B32" s="91" t="s">
        <v>134</v>
      </c>
      <c r="C32" s="56" t="s">
        <v>14</v>
      </c>
      <c r="D32" s="72">
        <v>156</v>
      </c>
      <c r="E32" s="58"/>
      <c r="F32" s="189"/>
    </row>
    <row r="33" spans="1:6" ht="12.75">
      <c r="A33" s="138" t="s">
        <v>391</v>
      </c>
      <c r="B33" s="91" t="s">
        <v>135</v>
      </c>
      <c r="C33" s="56" t="s">
        <v>14</v>
      </c>
      <c r="D33" s="72">
        <v>640</v>
      </c>
      <c r="E33" s="60"/>
      <c r="F33" s="189"/>
    </row>
    <row r="34" spans="1:6" ht="12.75">
      <c r="A34" s="138" t="s">
        <v>392</v>
      </c>
      <c r="B34" s="91" t="s">
        <v>136</v>
      </c>
      <c r="C34" s="56" t="s">
        <v>14</v>
      </c>
      <c r="D34" s="72">
        <v>252</v>
      </c>
      <c r="E34" s="60"/>
      <c r="F34" s="189"/>
    </row>
    <row r="35" spans="1:6" ht="12.75">
      <c r="A35" s="138" t="s">
        <v>393</v>
      </c>
      <c r="B35" s="91" t="s">
        <v>41</v>
      </c>
      <c r="C35" s="56" t="s">
        <v>14</v>
      </c>
      <c r="D35" s="72">
        <v>112</v>
      </c>
      <c r="E35" s="60"/>
      <c r="F35" s="189"/>
    </row>
    <row r="36" spans="1:6" ht="13.5" thickBot="1">
      <c r="A36" s="138" t="s">
        <v>394</v>
      </c>
      <c r="B36" s="91" t="s">
        <v>68</v>
      </c>
      <c r="C36" s="56" t="s">
        <v>13</v>
      </c>
      <c r="D36" s="72">
        <v>61</v>
      </c>
      <c r="E36" s="60"/>
      <c r="F36" s="189"/>
    </row>
    <row r="37" spans="1:6" ht="19.5" customHeight="1" thickBot="1">
      <c r="A37" s="121" t="s">
        <v>372</v>
      </c>
      <c r="B37" s="121" t="s">
        <v>110</v>
      </c>
      <c r="C37" s="256"/>
      <c r="D37" s="257"/>
      <c r="E37" s="257"/>
      <c r="F37" s="258"/>
    </row>
    <row r="38" spans="1:6" ht="12.75">
      <c r="A38" s="138" t="s">
        <v>373</v>
      </c>
      <c r="B38" s="91" t="s">
        <v>135</v>
      </c>
      <c r="C38" s="56" t="s">
        <v>14</v>
      </c>
      <c r="D38" s="72">
        <v>640</v>
      </c>
      <c r="E38" s="60"/>
      <c r="F38" s="189"/>
    </row>
    <row r="39" spans="1:6" ht="12.75">
      <c r="A39" s="138" t="s">
        <v>395</v>
      </c>
      <c r="B39" s="91" t="s">
        <v>136</v>
      </c>
      <c r="C39" s="56" t="s">
        <v>14</v>
      </c>
      <c r="D39" s="72">
        <v>252</v>
      </c>
      <c r="E39" s="60"/>
      <c r="F39" s="189"/>
    </row>
    <row r="40" spans="1:6" ht="12.75">
      <c r="A40" s="138" t="s">
        <v>396</v>
      </c>
      <c r="B40" s="91" t="s">
        <v>41</v>
      </c>
      <c r="C40" s="56" t="s">
        <v>14</v>
      </c>
      <c r="D40" s="72">
        <v>112</v>
      </c>
      <c r="E40" s="60"/>
      <c r="F40" s="189"/>
    </row>
    <row r="41" spans="1:6" ht="13.5" thickBot="1">
      <c r="A41" s="138" t="s">
        <v>397</v>
      </c>
      <c r="B41" s="91" t="s">
        <v>68</v>
      </c>
      <c r="C41" s="56" t="s">
        <v>13</v>
      </c>
      <c r="D41" s="72">
        <v>61</v>
      </c>
      <c r="E41" s="60"/>
      <c r="F41" s="189"/>
    </row>
    <row r="42" spans="1:6" ht="19.5" customHeight="1" thickBot="1">
      <c r="A42" s="121" t="s">
        <v>374</v>
      </c>
      <c r="B42" s="121" t="s">
        <v>111</v>
      </c>
      <c r="C42" s="256"/>
      <c r="D42" s="257"/>
      <c r="E42" s="257"/>
      <c r="F42" s="258"/>
    </row>
    <row r="43" spans="1:6" ht="12.75">
      <c r="A43" s="138" t="s">
        <v>375</v>
      </c>
      <c r="B43" s="91" t="s">
        <v>134</v>
      </c>
      <c r="C43" s="56" t="s">
        <v>14</v>
      </c>
      <c r="D43" s="72">
        <v>156</v>
      </c>
      <c r="E43" s="58"/>
      <c r="F43" s="189"/>
    </row>
    <row r="44" spans="1:6" ht="12.75">
      <c r="A44" s="138" t="s">
        <v>398</v>
      </c>
      <c r="B44" s="91" t="s">
        <v>135</v>
      </c>
      <c r="C44" s="56" t="s">
        <v>14</v>
      </c>
      <c r="D44" s="72">
        <v>640</v>
      </c>
      <c r="E44" s="60"/>
      <c r="F44" s="189"/>
    </row>
    <row r="45" spans="1:6" ht="12.75">
      <c r="A45" s="138" t="s">
        <v>399</v>
      </c>
      <c r="B45" s="91" t="s">
        <v>136</v>
      </c>
      <c r="C45" s="56" t="s">
        <v>14</v>
      </c>
      <c r="D45" s="72">
        <v>252</v>
      </c>
      <c r="E45" s="60"/>
      <c r="F45" s="189"/>
    </row>
    <row r="46" spans="1:6" ht="12.75">
      <c r="A46" s="138" t="s">
        <v>400</v>
      </c>
      <c r="B46" s="91" t="s">
        <v>41</v>
      </c>
      <c r="C46" s="56" t="s">
        <v>14</v>
      </c>
      <c r="D46" s="72">
        <v>112</v>
      </c>
      <c r="E46" s="60"/>
      <c r="F46" s="189"/>
    </row>
    <row r="47" spans="1:6" ht="13.5" thickBot="1">
      <c r="A47" s="138" t="s">
        <v>401</v>
      </c>
      <c r="B47" s="91" t="s">
        <v>68</v>
      </c>
      <c r="C47" s="56" t="s">
        <v>13</v>
      </c>
      <c r="D47" s="72">
        <v>61</v>
      </c>
      <c r="E47" s="60"/>
      <c r="F47" s="189"/>
    </row>
    <row r="48" spans="1:6" ht="30" customHeight="1" thickBot="1">
      <c r="A48" s="285"/>
      <c r="B48" s="286"/>
      <c r="C48" s="286"/>
      <c r="D48" s="286"/>
      <c r="E48" s="286"/>
      <c r="F48" s="287"/>
    </row>
  </sheetData>
  <sheetProtection selectLockedCells="1" selectUnlockedCells="1"/>
  <mergeCells count="15">
    <mergeCell ref="A1:F1"/>
    <mergeCell ref="A2:F2"/>
    <mergeCell ref="A3:F3"/>
    <mergeCell ref="A4:F4"/>
    <mergeCell ref="A5:F5"/>
    <mergeCell ref="C8:F8"/>
    <mergeCell ref="C31:F31"/>
    <mergeCell ref="C37:F37"/>
    <mergeCell ref="C42:F42"/>
    <mergeCell ref="A7:B7"/>
    <mergeCell ref="C7:F7"/>
    <mergeCell ref="A48:F48"/>
    <mergeCell ref="C14:F14"/>
    <mergeCell ref="C20:F20"/>
    <mergeCell ref="C26:F26"/>
  </mergeCells>
  <printOptions/>
  <pageMargins left="0.4330708661417323" right="0.3937007874015748" top="0.2755905511811024" bottom="0.31496062992125984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L76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9.00390625" style="8" customWidth="1"/>
    <col min="2" max="2" width="86.421875" style="8" customWidth="1"/>
    <col min="3" max="3" width="6.7109375" style="8" customWidth="1"/>
    <col min="4" max="4" width="11.7109375" style="38" customWidth="1"/>
    <col min="5" max="5" width="11.00390625" style="38" customWidth="1"/>
    <col min="6" max="6" width="14.7109375" style="38" customWidth="1"/>
    <col min="7" max="7" width="12.8515625" style="38" hidden="1" customWidth="1"/>
    <col min="8" max="8" width="9.140625" style="131" customWidth="1"/>
    <col min="9" max="16384" width="9.140625" style="8" customWidth="1"/>
  </cols>
  <sheetData>
    <row r="1" spans="1:8" s="9" customFormat="1" ht="30" customHeight="1">
      <c r="A1" s="235" t="s">
        <v>667</v>
      </c>
      <c r="B1" s="236"/>
      <c r="C1" s="236"/>
      <c r="D1" s="236"/>
      <c r="E1" s="236"/>
      <c r="F1" s="237"/>
      <c r="G1" s="34"/>
      <c r="H1" s="139"/>
    </row>
    <row r="2" spans="1:8" s="9" customFormat="1" ht="30" customHeight="1">
      <c r="A2" s="238" t="s">
        <v>4</v>
      </c>
      <c r="B2" s="239"/>
      <c r="C2" s="239"/>
      <c r="D2" s="239"/>
      <c r="E2" s="239"/>
      <c r="F2" s="240"/>
      <c r="G2" s="34"/>
      <c r="H2" s="139"/>
    </row>
    <row r="3" spans="1:8" s="9" customFormat="1" ht="30" customHeight="1">
      <c r="A3" s="238" t="s">
        <v>11</v>
      </c>
      <c r="B3" s="239"/>
      <c r="C3" s="239"/>
      <c r="D3" s="239"/>
      <c r="E3" s="239"/>
      <c r="F3" s="240"/>
      <c r="G3" s="34"/>
      <c r="H3" s="139"/>
    </row>
    <row r="4" spans="1:8" s="9" customFormat="1" ht="30" customHeight="1">
      <c r="A4" s="241" t="s">
        <v>656</v>
      </c>
      <c r="B4" s="242"/>
      <c r="C4" s="242"/>
      <c r="D4" s="242"/>
      <c r="E4" s="242"/>
      <c r="F4" s="243"/>
      <c r="G4" s="34"/>
      <c r="H4" s="139"/>
    </row>
    <row r="5" spans="1:8" s="9" customFormat="1" ht="30" customHeight="1" thickBot="1">
      <c r="A5" s="232" t="s">
        <v>78</v>
      </c>
      <c r="B5" s="254"/>
      <c r="C5" s="254"/>
      <c r="D5" s="254"/>
      <c r="E5" s="254"/>
      <c r="F5" s="255"/>
      <c r="G5" s="34"/>
      <c r="H5" s="139"/>
    </row>
    <row r="6" spans="1:6" ht="30" customHeight="1" thickBot="1">
      <c r="A6" s="18" t="s">
        <v>3</v>
      </c>
      <c r="B6" s="19" t="s">
        <v>5</v>
      </c>
      <c r="C6" s="20" t="s">
        <v>6</v>
      </c>
      <c r="D6" s="30" t="s">
        <v>7</v>
      </c>
      <c r="E6" s="47" t="s">
        <v>8</v>
      </c>
      <c r="F6" s="30" t="s">
        <v>9</v>
      </c>
    </row>
    <row r="7" spans="1:7" ht="30" customHeight="1" thickBot="1">
      <c r="A7" s="280" t="s">
        <v>55</v>
      </c>
      <c r="B7" s="281"/>
      <c r="C7" s="282"/>
      <c r="D7" s="283"/>
      <c r="E7" s="283"/>
      <c r="F7" s="284"/>
      <c r="G7" s="38">
        <v>1.25</v>
      </c>
    </row>
    <row r="8" spans="1:7" ht="19.5" customHeight="1" thickBot="1">
      <c r="A8" s="121" t="s">
        <v>402</v>
      </c>
      <c r="B8" s="121" t="s">
        <v>87</v>
      </c>
      <c r="C8" s="256"/>
      <c r="D8" s="257"/>
      <c r="E8" s="257"/>
      <c r="F8" s="258"/>
      <c r="G8" s="33"/>
    </row>
    <row r="9" spans="1:7" ht="12.75">
      <c r="A9" s="138" t="s">
        <v>403</v>
      </c>
      <c r="B9" s="93" t="s">
        <v>137</v>
      </c>
      <c r="C9" s="75" t="s">
        <v>14</v>
      </c>
      <c r="D9" s="53">
        <v>24.7</v>
      </c>
      <c r="E9" s="110"/>
      <c r="F9" s="189"/>
      <c r="G9" s="33">
        <v>1501.8</v>
      </c>
    </row>
    <row r="10" spans="1:7" ht="12.75">
      <c r="A10" s="138" t="s">
        <v>416</v>
      </c>
      <c r="B10" s="94" t="s">
        <v>139</v>
      </c>
      <c r="C10" s="56" t="s">
        <v>14</v>
      </c>
      <c r="D10" s="72">
        <v>24.7</v>
      </c>
      <c r="E10" s="110"/>
      <c r="F10" s="189"/>
      <c r="G10" s="33">
        <v>1472.95</v>
      </c>
    </row>
    <row r="11" spans="1:7" ht="12.75">
      <c r="A11" s="138" t="s">
        <v>417</v>
      </c>
      <c r="B11" s="94" t="s">
        <v>140</v>
      </c>
      <c r="C11" s="123" t="s">
        <v>13</v>
      </c>
      <c r="D11" s="72">
        <v>20</v>
      </c>
      <c r="E11" s="110"/>
      <c r="F11" s="189"/>
      <c r="G11" s="33"/>
    </row>
    <row r="12" spans="1:7" ht="25.5">
      <c r="A12" s="138" t="s">
        <v>418</v>
      </c>
      <c r="B12" s="95" t="s">
        <v>57</v>
      </c>
      <c r="C12" s="56" t="s">
        <v>14</v>
      </c>
      <c r="D12" s="72">
        <v>12.35</v>
      </c>
      <c r="E12" s="110"/>
      <c r="F12" s="189"/>
      <c r="G12" s="33">
        <v>1268.96</v>
      </c>
    </row>
    <row r="13" spans="1:7" ht="12.75">
      <c r="A13" s="138" t="s">
        <v>419</v>
      </c>
      <c r="B13" s="96" t="s">
        <v>58</v>
      </c>
      <c r="C13" s="123" t="s">
        <v>13</v>
      </c>
      <c r="D13" s="72">
        <v>35.35</v>
      </c>
      <c r="E13" s="110"/>
      <c r="F13" s="189"/>
      <c r="G13" s="33">
        <v>5617.77</v>
      </c>
    </row>
    <row r="14" spans="1:7" ht="12.75">
      <c r="A14" s="138" t="s">
        <v>420</v>
      </c>
      <c r="B14" s="97" t="s">
        <v>59</v>
      </c>
      <c r="C14" s="123" t="s">
        <v>13</v>
      </c>
      <c r="D14" s="72">
        <v>25</v>
      </c>
      <c r="E14" s="110"/>
      <c r="F14" s="189"/>
      <c r="G14" s="33">
        <v>3150.42</v>
      </c>
    </row>
    <row r="15" spans="1:12" ht="25.5">
      <c r="A15" s="138" t="s">
        <v>421</v>
      </c>
      <c r="B15" s="94" t="s">
        <v>69</v>
      </c>
      <c r="C15" s="123" t="s">
        <v>13</v>
      </c>
      <c r="D15" s="72">
        <v>61</v>
      </c>
      <c r="E15" s="110"/>
      <c r="F15" s="189"/>
      <c r="G15" s="33">
        <v>1064.38</v>
      </c>
      <c r="L15" s="48" t="s">
        <v>70</v>
      </c>
    </row>
    <row r="16" spans="1:7" ht="12.75">
      <c r="A16" s="138" t="s">
        <v>422</v>
      </c>
      <c r="B16" s="94" t="s">
        <v>141</v>
      </c>
      <c r="C16" s="56" t="s">
        <v>15</v>
      </c>
      <c r="D16" s="72">
        <v>10</v>
      </c>
      <c r="E16" s="110"/>
      <c r="F16" s="189"/>
      <c r="G16" s="33">
        <v>1268.96</v>
      </c>
    </row>
    <row r="17" spans="1:12" ht="13.5" thickBot="1">
      <c r="A17" s="138" t="s">
        <v>423</v>
      </c>
      <c r="B17" s="94" t="s">
        <v>144</v>
      </c>
      <c r="C17" s="56" t="s">
        <v>14</v>
      </c>
      <c r="D17" s="72">
        <v>10</v>
      </c>
      <c r="E17" s="110"/>
      <c r="F17" s="189"/>
      <c r="G17" s="33">
        <v>5617.77</v>
      </c>
      <c r="L17" s="131"/>
    </row>
    <row r="18" spans="1:7" ht="19.5" customHeight="1" thickBot="1">
      <c r="A18" s="121" t="s">
        <v>404</v>
      </c>
      <c r="B18" s="121" t="s">
        <v>88</v>
      </c>
      <c r="C18" s="256"/>
      <c r="D18" s="257"/>
      <c r="E18" s="257"/>
      <c r="F18" s="258"/>
      <c r="G18" s="33"/>
    </row>
    <row r="19" spans="1:7" ht="12.75">
      <c r="A19" s="138" t="s">
        <v>405</v>
      </c>
      <c r="B19" s="93" t="s">
        <v>137</v>
      </c>
      <c r="C19" s="56" t="s">
        <v>14</v>
      </c>
      <c r="D19" s="72">
        <v>24.7</v>
      </c>
      <c r="E19" s="110"/>
      <c r="F19" s="189"/>
      <c r="G19" s="33"/>
    </row>
    <row r="20" spans="1:7" ht="12.75">
      <c r="A20" s="138" t="s">
        <v>424</v>
      </c>
      <c r="B20" s="94" t="s">
        <v>139</v>
      </c>
      <c r="C20" s="56" t="s">
        <v>14</v>
      </c>
      <c r="D20" s="72">
        <v>24.7</v>
      </c>
      <c r="E20" s="110"/>
      <c r="F20" s="189"/>
      <c r="G20" s="33"/>
    </row>
    <row r="21" spans="1:7" ht="12.75">
      <c r="A21" s="138" t="s">
        <v>425</v>
      </c>
      <c r="B21" s="94" t="s">
        <v>140</v>
      </c>
      <c r="C21" s="123" t="s">
        <v>13</v>
      </c>
      <c r="D21" s="72">
        <v>20</v>
      </c>
      <c r="E21" s="110"/>
      <c r="F21" s="189"/>
      <c r="G21" s="33"/>
    </row>
    <row r="22" spans="1:7" ht="25.5">
      <c r="A22" s="138" t="s">
        <v>426</v>
      </c>
      <c r="B22" s="93" t="s">
        <v>57</v>
      </c>
      <c r="C22" s="56" t="s">
        <v>14</v>
      </c>
      <c r="D22" s="72">
        <v>12.35</v>
      </c>
      <c r="E22" s="110"/>
      <c r="F22" s="189"/>
      <c r="G22" s="33"/>
    </row>
    <row r="23" spans="1:7" ht="12.75">
      <c r="A23" s="138" t="s">
        <v>427</v>
      </c>
      <c r="B23" s="93" t="s">
        <v>58</v>
      </c>
      <c r="C23" s="56" t="s">
        <v>13</v>
      </c>
      <c r="D23" s="72">
        <v>35.35</v>
      </c>
      <c r="E23" s="110"/>
      <c r="F23" s="189"/>
      <c r="G23" s="33"/>
    </row>
    <row r="24" spans="1:7" ht="12.75">
      <c r="A24" s="138" t="s">
        <v>428</v>
      </c>
      <c r="B24" s="93" t="s">
        <v>59</v>
      </c>
      <c r="C24" s="56" t="s">
        <v>13</v>
      </c>
      <c r="D24" s="72">
        <v>25</v>
      </c>
      <c r="E24" s="110"/>
      <c r="F24" s="189"/>
      <c r="G24" s="33"/>
    </row>
    <row r="25" spans="1:7" ht="25.5">
      <c r="A25" s="138" t="s">
        <v>429</v>
      </c>
      <c r="B25" s="93" t="s">
        <v>69</v>
      </c>
      <c r="C25" s="56" t="s">
        <v>13</v>
      </c>
      <c r="D25" s="72">
        <v>61</v>
      </c>
      <c r="E25" s="110"/>
      <c r="F25" s="189"/>
      <c r="G25" s="33"/>
    </row>
    <row r="26" spans="1:7" ht="13.5" thickBot="1">
      <c r="A26" s="138" t="s">
        <v>430</v>
      </c>
      <c r="B26" s="93" t="s">
        <v>141</v>
      </c>
      <c r="C26" s="56" t="s">
        <v>15</v>
      </c>
      <c r="D26" s="72">
        <v>10</v>
      </c>
      <c r="E26" s="110"/>
      <c r="F26" s="189"/>
      <c r="G26" s="33"/>
    </row>
    <row r="27" spans="1:7" ht="19.5" customHeight="1" thickBot="1">
      <c r="A27" s="121" t="s">
        <v>406</v>
      </c>
      <c r="B27" s="121" t="s">
        <v>93</v>
      </c>
      <c r="C27" s="256"/>
      <c r="D27" s="257"/>
      <c r="E27" s="257"/>
      <c r="F27" s="258"/>
      <c r="G27" s="33"/>
    </row>
    <row r="28" spans="1:7" ht="12.75">
      <c r="A28" s="138" t="s">
        <v>407</v>
      </c>
      <c r="B28" s="93" t="s">
        <v>56</v>
      </c>
      <c r="C28" s="56" t="s">
        <v>14</v>
      </c>
      <c r="D28" s="72">
        <v>24.7</v>
      </c>
      <c r="E28" s="110"/>
      <c r="F28" s="189"/>
      <c r="G28" s="33"/>
    </row>
    <row r="29" spans="1:6" ht="12.75">
      <c r="A29" s="138" t="s">
        <v>431</v>
      </c>
      <c r="B29" s="94" t="s">
        <v>139</v>
      </c>
      <c r="C29" s="56" t="s">
        <v>14</v>
      </c>
      <c r="D29" s="72">
        <v>24.7</v>
      </c>
      <c r="E29" s="110"/>
      <c r="F29" s="189"/>
    </row>
    <row r="30" spans="1:6" ht="12.75">
      <c r="A30" s="138" t="s">
        <v>432</v>
      </c>
      <c r="B30" s="94" t="s">
        <v>140</v>
      </c>
      <c r="C30" s="123" t="s">
        <v>13</v>
      </c>
      <c r="D30" s="72">
        <v>20</v>
      </c>
      <c r="E30" s="110"/>
      <c r="F30" s="189"/>
    </row>
    <row r="31" spans="1:6" ht="25.5">
      <c r="A31" s="138" t="s">
        <v>433</v>
      </c>
      <c r="B31" s="93" t="s">
        <v>57</v>
      </c>
      <c r="C31" s="56" t="s">
        <v>14</v>
      </c>
      <c r="D31" s="72">
        <v>12.35</v>
      </c>
      <c r="E31" s="110"/>
      <c r="F31" s="189"/>
    </row>
    <row r="32" spans="1:6" ht="12.75">
      <c r="A32" s="138" t="s">
        <v>434</v>
      </c>
      <c r="B32" s="93" t="s">
        <v>58</v>
      </c>
      <c r="C32" s="56" t="s">
        <v>13</v>
      </c>
      <c r="D32" s="72">
        <v>35.35</v>
      </c>
      <c r="E32" s="110"/>
      <c r="F32" s="189"/>
    </row>
    <row r="33" spans="1:6" ht="12.75">
      <c r="A33" s="138" t="s">
        <v>435</v>
      </c>
      <c r="B33" s="93" t="s">
        <v>59</v>
      </c>
      <c r="C33" s="56" t="s">
        <v>13</v>
      </c>
      <c r="D33" s="72">
        <v>25</v>
      </c>
      <c r="E33" s="110"/>
      <c r="F33" s="189"/>
    </row>
    <row r="34" spans="1:6" ht="25.5">
      <c r="A34" s="138" t="s">
        <v>436</v>
      </c>
      <c r="B34" s="93" t="s">
        <v>69</v>
      </c>
      <c r="C34" s="56" t="s">
        <v>13</v>
      </c>
      <c r="D34" s="72">
        <v>61</v>
      </c>
      <c r="E34" s="110"/>
      <c r="F34" s="189"/>
    </row>
    <row r="35" spans="1:6" ht="12.75">
      <c r="A35" s="138" t="s">
        <v>437</v>
      </c>
      <c r="B35" s="93" t="s">
        <v>142</v>
      </c>
      <c r="C35" s="56" t="s">
        <v>15</v>
      </c>
      <c r="D35" s="72">
        <v>10</v>
      </c>
      <c r="E35" s="110"/>
      <c r="F35" s="189"/>
    </row>
    <row r="36" spans="1:6" ht="13.5" thickBot="1">
      <c r="A36" s="138" t="s">
        <v>438</v>
      </c>
      <c r="B36" s="93" t="s">
        <v>138</v>
      </c>
      <c r="C36" s="56" t="s">
        <v>14</v>
      </c>
      <c r="D36" s="72">
        <v>156.21</v>
      </c>
      <c r="E36" s="110"/>
      <c r="F36" s="189"/>
    </row>
    <row r="37" spans="1:6" ht="19.5" customHeight="1" thickBot="1">
      <c r="A37" s="121" t="s">
        <v>408</v>
      </c>
      <c r="B37" s="121" t="s">
        <v>103</v>
      </c>
      <c r="C37" s="256"/>
      <c r="D37" s="257"/>
      <c r="E37" s="257"/>
      <c r="F37" s="258"/>
    </row>
    <row r="38" spans="1:6" ht="12.75">
      <c r="A38" s="138" t="s">
        <v>409</v>
      </c>
      <c r="B38" s="93" t="s">
        <v>56</v>
      </c>
      <c r="C38" s="56" t="s">
        <v>14</v>
      </c>
      <c r="D38" s="72">
        <v>24.7</v>
      </c>
      <c r="E38" s="110"/>
      <c r="F38" s="189"/>
    </row>
    <row r="39" spans="1:6" ht="12.75">
      <c r="A39" s="138" t="s">
        <v>439</v>
      </c>
      <c r="B39" s="94" t="s">
        <v>139</v>
      </c>
      <c r="C39" s="56" t="s">
        <v>14</v>
      </c>
      <c r="D39" s="72">
        <v>24.7</v>
      </c>
      <c r="E39" s="110"/>
      <c r="F39" s="189"/>
    </row>
    <row r="40" spans="1:6" ht="12.75">
      <c r="A40" s="138" t="s">
        <v>440</v>
      </c>
      <c r="B40" s="94" t="s">
        <v>140</v>
      </c>
      <c r="C40" s="123" t="s">
        <v>13</v>
      </c>
      <c r="D40" s="72">
        <v>20</v>
      </c>
      <c r="E40" s="110"/>
      <c r="F40" s="189"/>
    </row>
    <row r="41" spans="1:6" ht="25.5">
      <c r="A41" s="138" t="s">
        <v>441</v>
      </c>
      <c r="B41" s="94" t="s">
        <v>57</v>
      </c>
      <c r="C41" s="56" t="s">
        <v>14</v>
      </c>
      <c r="D41" s="72">
        <v>12.35</v>
      </c>
      <c r="E41" s="110"/>
      <c r="F41" s="189"/>
    </row>
    <row r="42" spans="1:6" ht="12.75">
      <c r="A42" s="138" t="s">
        <v>442</v>
      </c>
      <c r="B42" s="93" t="s">
        <v>58</v>
      </c>
      <c r="C42" s="56" t="s">
        <v>13</v>
      </c>
      <c r="D42" s="72">
        <v>35.35</v>
      </c>
      <c r="E42" s="110"/>
      <c r="F42" s="189"/>
    </row>
    <row r="43" spans="1:6" ht="12.75">
      <c r="A43" s="138" t="s">
        <v>443</v>
      </c>
      <c r="B43" s="93" t="s">
        <v>59</v>
      </c>
      <c r="C43" s="56" t="s">
        <v>13</v>
      </c>
      <c r="D43" s="72">
        <v>25</v>
      </c>
      <c r="E43" s="110"/>
      <c r="F43" s="189"/>
    </row>
    <row r="44" spans="1:6" ht="25.5">
      <c r="A44" s="138" t="s">
        <v>444</v>
      </c>
      <c r="B44" s="93" t="s">
        <v>69</v>
      </c>
      <c r="C44" s="56" t="s">
        <v>13</v>
      </c>
      <c r="D44" s="72">
        <v>61</v>
      </c>
      <c r="E44" s="110"/>
      <c r="F44" s="189"/>
    </row>
    <row r="45" spans="1:6" ht="12.75">
      <c r="A45" s="138" t="s">
        <v>445</v>
      </c>
      <c r="B45" s="93" t="s">
        <v>142</v>
      </c>
      <c r="C45" s="56" t="s">
        <v>15</v>
      </c>
      <c r="D45" s="72">
        <v>10</v>
      </c>
      <c r="E45" s="110"/>
      <c r="F45" s="189"/>
    </row>
    <row r="46" spans="1:6" ht="13.5" thickBot="1">
      <c r="A46" s="138" t="s">
        <v>446</v>
      </c>
      <c r="B46" s="93" t="s">
        <v>138</v>
      </c>
      <c r="C46" s="56" t="s">
        <v>14</v>
      </c>
      <c r="D46" s="72">
        <v>156.21</v>
      </c>
      <c r="E46" s="110"/>
      <c r="F46" s="189"/>
    </row>
    <row r="47" spans="1:6" ht="19.5" customHeight="1" thickBot="1">
      <c r="A47" s="121" t="s">
        <v>410</v>
      </c>
      <c r="B47" s="121" t="s">
        <v>105</v>
      </c>
      <c r="C47" s="256"/>
      <c r="D47" s="257"/>
      <c r="E47" s="257"/>
      <c r="F47" s="258"/>
    </row>
    <row r="48" spans="1:6" ht="12.75">
      <c r="A48" s="138" t="s">
        <v>411</v>
      </c>
      <c r="B48" s="93" t="s">
        <v>56</v>
      </c>
      <c r="C48" s="56" t="s">
        <v>14</v>
      </c>
      <c r="D48" s="72">
        <v>24.7</v>
      </c>
      <c r="E48" s="110"/>
      <c r="F48" s="189"/>
    </row>
    <row r="49" spans="1:6" ht="12.75">
      <c r="A49" s="138" t="s">
        <v>447</v>
      </c>
      <c r="B49" s="94" t="s">
        <v>139</v>
      </c>
      <c r="C49" s="56" t="s">
        <v>14</v>
      </c>
      <c r="D49" s="72">
        <v>24.7</v>
      </c>
      <c r="E49" s="110"/>
      <c r="F49" s="189"/>
    </row>
    <row r="50" spans="1:6" ht="12.75">
      <c r="A50" s="138" t="s">
        <v>448</v>
      </c>
      <c r="B50" s="94" t="s">
        <v>140</v>
      </c>
      <c r="C50" s="123" t="s">
        <v>13</v>
      </c>
      <c r="D50" s="72">
        <v>20</v>
      </c>
      <c r="E50" s="110"/>
      <c r="F50" s="189"/>
    </row>
    <row r="51" spans="1:6" ht="25.5">
      <c r="A51" s="138" t="s">
        <v>449</v>
      </c>
      <c r="B51" s="132" t="s">
        <v>57</v>
      </c>
      <c r="C51" s="56" t="s">
        <v>14</v>
      </c>
      <c r="D51" s="72">
        <v>12.35</v>
      </c>
      <c r="E51" s="110"/>
      <c r="F51" s="189"/>
    </row>
    <row r="52" spans="1:6" ht="12.75">
      <c r="A52" s="138" t="s">
        <v>450</v>
      </c>
      <c r="B52" s="93" t="s">
        <v>58</v>
      </c>
      <c r="C52" s="56" t="s">
        <v>13</v>
      </c>
      <c r="D52" s="72">
        <v>35.35</v>
      </c>
      <c r="E52" s="110"/>
      <c r="F52" s="189"/>
    </row>
    <row r="53" spans="1:6" ht="12.75">
      <c r="A53" s="138" t="s">
        <v>451</v>
      </c>
      <c r="B53" s="93" t="s">
        <v>59</v>
      </c>
      <c r="C53" s="56" t="s">
        <v>13</v>
      </c>
      <c r="D53" s="72">
        <v>25</v>
      </c>
      <c r="E53" s="110"/>
      <c r="F53" s="189"/>
    </row>
    <row r="54" spans="1:6" ht="25.5">
      <c r="A54" s="138" t="s">
        <v>452</v>
      </c>
      <c r="B54" s="93" t="s">
        <v>69</v>
      </c>
      <c r="C54" s="56" t="s">
        <v>13</v>
      </c>
      <c r="D54" s="72">
        <v>61</v>
      </c>
      <c r="E54" s="110"/>
      <c r="F54" s="189"/>
    </row>
    <row r="55" spans="1:6" ht="13.5" thickBot="1">
      <c r="A55" s="138" t="s">
        <v>453</v>
      </c>
      <c r="B55" s="93" t="s">
        <v>142</v>
      </c>
      <c r="C55" s="56" t="s">
        <v>15</v>
      </c>
      <c r="D55" s="72">
        <v>10</v>
      </c>
      <c r="E55" s="110"/>
      <c r="F55" s="189"/>
    </row>
    <row r="56" spans="1:6" ht="19.5" customHeight="1" thickBot="1">
      <c r="A56" s="121" t="s">
        <v>412</v>
      </c>
      <c r="B56" s="121" t="s">
        <v>110</v>
      </c>
      <c r="C56" s="256"/>
      <c r="D56" s="257"/>
      <c r="E56" s="257"/>
      <c r="F56" s="258"/>
    </row>
    <row r="57" spans="1:6" ht="12.75">
      <c r="A57" s="138" t="s">
        <v>413</v>
      </c>
      <c r="B57" s="93" t="s">
        <v>56</v>
      </c>
      <c r="C57" s="56" t="s">
        <v>14</v>
      </c>
      <c r="D57" s="72">
        <v>24.7</v>
      </c>
      <c r="E57" s="110"/>
      <c r="F57" s="189"/>
    </row>
    <row r="58" spans="1:6" ht="12.75">
      <c r="A58" s="138" t="s">
        <v>454</v>
      </c>
      <c r="B58" s="94" t="s">
        <v>139</v>
      </c>
      <c r="C58" s="56" t="s">
        <v>14</v>
      </c>
      <c r="D58" s="72">
        <v>24.7</v>
      </c>
      <c r="E58" s="110"/>
      <c r="F58" s="189"/>
    </row>
    <row r="59" spans="1:6" ht="12.75">
      <c r="A59" s="138" t="s">
        <v>455</v>
      </c>
      <c r="B59" s="94" t="s">
        <v>140</v>
      </c>
      <c r="C59" s="123" t="s">
        <v>13</v>
      </c>
      <c r="D59" s="72">
        <v>20</v>
      </c>
      <c r="E59" s="110"/>
      <c r="F59" s="189"/>
    </row>
    <row r="60" spans="1:6" ht="25.5">
      <c r="A60" s="138" t="s">
        <v>456</v>
      </c>
      <c r="B60" s="93" t="s">
        <v>57</v>
      </c>
      <c r="C60" s="56" t="s">
        <v>14</v>
      </c>
      <c r="D60" s="72">
        <v>12.35</v>
      </c>
      <c r="E60" s="110"/>
      <c r="F60" s="189"/>
    </row>
    <row r="61" spans="1:6" ht="12.75">
      <c r="A61" s="138" t="s">
        <v>457</v>
      </c>
      <c r="B61" s="93" t="s">
        <v>58</v>
      </c>
      <c r="C61" s="56" t="s">
        <v>13</v>
      </c>
      <c r="D61" s="72">
        <v>35.35</v>
      </c>
      <c r="E61" s="110"/>
      <c r="F61" s="189"/>
    </row>
    <row r="62" spans="1:6" ht="12.75">
      <c r="A62" s="138" t="s">
        <v>458</v>
      </c>
      <c r="B62" s="93" t="s">
        <v>59</v>
      </c>
      <c r="C62" s="56" t="s">
        <v>13</v>
      </c>
      <c r="D62" s="72">
        <v>25</v>
      </c>
      <c r="E62" s="110"/>
      <c r="F62" s="189"/>
    </row>
    <row r="63" spans="1:6" ht="25.5">
      <c r="A63" s="138" t="s">
        <v>459</v>
      </c>
      <c r="B63" s="93" t="s">
        <v>69</v>
      </c>
      <c r="C63" s="56" t="s">
        <v>13</v>
      </c>
      <c r="D63" s="72">
        <v>61</v>
      </c>
      <c r="E63" s="110"/>
      <c r="F63" s="189"/>
    </row>
    <row r="64" spans="1:6" ht="12.75">
      <c r="A64" s="138" t="s">
        <v>460</v>
      </c>
      <c r="B64" s="93" t="s">
        <v>142</v>
      </c>
      <c r="C64" s="56" t="s">
        <v>15</v>
      </c>
      <c r="D64" s="72">
        <v>10</v>
      </c>
      <c r="E64" s="110"/>
      <c r="F64" s="189"/>
    </row>
    <row r="65" spans="1:6" ht="12.75">
      <c r="A65" s="138" t="s">
        <v>461</v>
      </c>
      <c r="B65" s="93" t="s">
        <v>138</v>
      </c>
      <c r="C65" s="56" t="s">
        <v>14</v>
      </c>
      <c r="D65" s="72">
        <v>156.21</v>
      </c>
      <c r="E65" s="110"/>
      <c r="F65" s="189"/>
    </row>
    <row r="66" spans="1:6" ht="13.5" thickBot="1">
      <c r="A66" s="138" t="s">
        <v>462</v>
      </c>
      <c r="B66" s="93" t="s">
        <v>143</v>
      </c>
      <c r="C66" s="56" t="s">
        <v>14</v>
      </c>
      <c r="D66" s="72">
        <v>156.21</v>
      </c>
      <c r="E66" s="110"/>
      <c r="F66" s="189"/>
    </row>
    <row r="67" spans="1:6" ht="19.5" customHeight="1" thickBot="1">
      <c r="A67" s="121" t="s">
        <v>414</v>
      </c>
      <c r="B67" s="121" t="s">
        <v>111</v>
      </c>
      <c r="C67" s="256"/>
      <c r="D67" s="257"/>
      <c r="E67" s="257"/>
      <c r="F67" s="258"/>
    </row>
    <row r="68" spans="1:6" ht="12.75">
      <c r="A68" s="138" t="s">
        <v>415</v>
      </c>
      <c r="B68" s="93" t="s">
        <v>56</v>
      </c>
      <c r="C68" s="56" t="s">
        <v>14</v>
      </c>
      <c r="D68" s="72">
        <v>24.7</v>
      </c>
      <c r="E68" s="110"/>
      <c r="F68" s="189"/>
    </row>
    <row r="69" spans="1:6" ht="12.75">
      <c r="A69" s="138" t="s">
        <v>463</v>
      </c>
      <c r="B69" s="94" t="s">
        <v>139</v>
      </c>
      <c r="C69" s="56" t="s">
        <v>14</v>
      </c>
      <c r="D69" s="72">
        <v>24.7</v>
      </c>
      <c r="E69" s="110"/>
      <c r="F69" s="189"/>
    </row>
    <row r="70" spans="1:6" ht="12.75">
      <c r="A70" s="138" t="s">
        <v>464</v>
      </c>
      <c r="B70" s="94" t="s">
        <v>140</v>
      </c>
      <c r="C70" s="123" t="s">
        <v>13</v>
      </c>
      <c r="D70" s="72">
        <v>20</v>
      </c>
      <c r="E70" s="110"/>
      <c r="F70" s="189"/>
    </row>
    <row r="71" spans="1:6" ht="25.5">
      <c r="A71" s="138" t="s">
        <v>465</v>
      </c>
      <c r="B71" s="93" t="s">
        <v>57</v>
      </c>
      <c r="C71" s="56" t="s">
        <v>14</v>
      </c>
      <c r="D71" s="72">
        <v>12.35</v>
      </c>
      <c r="E71" s="110"/>
      <c r="F71" s="189"/>
    </row>
    <row r="72" spans="1:6" ht="12.75">
      <c r="A72" s="138" t="s">
        <v>466</v>
      </c>
      <c r="B72" s="93" t="s">
        <v>58</v>
      </c>
      <c r="C72" s="56" t="s">
        <v>13</v>
      </c>
      <c r="D72" s="72">
        <v>35.35</v>
      </c>
      <c r="E72" s="110"/>
      <c r="F72" s="189"/>
    </row>
    <row r="73" spans="1:6" ht="12.75">
      <c r="A73" s="138" t="s">
        <v>467</v>
      </c>
      <c r="B73" s="93" t="s">
        <v>59</v>
      </c>
      <c r="C73" s="56" t="s">
        <v>13</v>
      </c>
      <c r="D73" s="72">
        <v>25</v>
      </c>
      <c r="E73" s="110"/>
      <c r="F73" s="189"/>
    </row>
    <row r="74" spans="1:6" ht="25.5">
      <c r="A74" s="138" t="s">
        <v>468</v>
      </c>
      <c r="B74" s="93" t="s">
        <v>69</v>
      </c>
      <c r="C74" s="56" t="s">
        <v>13</v>
      </c>
      <c r="D74" s="72">
        <v>61</v>
      </c>
      <c r="E74" s="110"/>
      <c r="F74" s="189"/>
    </row>
    <row r="75" spans="1:6" ht="13.5" thickBot="1">
      <c r="A75" s="196" t="s">
        <v>469</v>
      </c>
      <c r="B75" s="201" t="s">
        <v>142</v>
      </c>
      <c r="C75" s="117" t="s">
        <v>15</v>
      </c>
      <c r="D75" s="199">
        <v>10</v>
      </c>
      <c r="E75" s="200"/>
      <c r="F75" s="195"/>
    </row>
    <row r="76" spans="1:6" ht="30" customHeight="1" thickBot="1">
      <c r="A76" s="285"/>
      <c r="B76" s="286"/>
      <c r="C76" s="286"/>
      <c r="D76" s="286"/>
      <c r="E76" s="286"/>
      <c r="F76" s="287"/>
    </row>
  </sheetData>
  <sheetProtection selectLockedCells="1" selectUnlockedCells="1"/>
  <mergeCells count="15">
    <mergeCell ref="A1:F1"/>
    <mergeCell ref="A2:F2"/>
    <mergeCell ref="A3:F3"/>
    <mergeCell ref="A4:F4"/>
    <mergeCell ref="A5:F5"/>
    <mergeCell ref="C18:F18"/>
    <mergeCell ref="C8:F8"/>
    <mergeCell ref="C47:F47"/>
    <mergeCell ref="C56:F56"/>
    <mergeCell ref="C67:F67"/>
    <mergeCell ref="A7:B7"/>
    <mergeCell ref="C7:F7"/>
    <mergeCell ref="A76:F76"/>
    <mergeCell ref="C27:F27"/>
    <mergeCell ref="C37:F37"/>
  </mergeCells>
  <printOptions/>
  <pageMargins left="0.4330708661417323" right="0.3937007874015748" top="0.2755905511811024" bottom="0.31496062992125984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UFOP</cp:lastModifiedBy>
  <cp:lastPrinted>2015-04-14T19:09:33Z</cp:lastPrinted>
  <dcterms:created xsi:type="dcterms:W3CDTF">2009-10-09T18:36:29Z</dcterms:created>
  <dcterms:modified xsi:type="dcterms:W3CDTF">2017-09-15T13:08:01Z</dcterms:modified>
  <cp:category/>
  <cp:version/>
  <cp:contentType/>
  <cp:contentStatus/>
</cp:coreProperties>
</file>